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31" i="1" l="1"/>
  <c r="E31" i="1"/>
  <c r="F50" i="1" l="1"/>
  <c r="E50" i="1"/>
  <c r="F48" i="1"/>
  <c r="E48" i="1"/>
  <c r="F45" i="1"/>
  <c r="E45" i="1"/>
  <c r="F43" i="1"/>
  <c r="E43" i="1"/>
  <c r="F38" i="1"/>
  <c r="E38" i="1"/>
  <c r="F34" i="1"/>
  <c r="E34" i="1"/>
  <c r="F29" i="1"/>
  <c r="E29" i="1"/>
  <c r="F27" i="1"/>
  <c r="E27" i="1"/>
  <c r="F25" i="1"/>
  <c r="E25" i="1"/>
  <c r="F23" i="1"/>
  <c r="E23" i="1"/>
  <c r="F16" i="1"/>
  <c r="E16" i="1"/>
  <c r="F52" i="1" l="1"/>
  <c r="E52" i="1"/>
</calcChain>
</file>

<file path=xl/sharedStrings.xml><?xml version="1.0" encoding="utf-8"?>
<sst xmlns="http://schemas.openxmlformats.org/spreadsheetml/2006/main" count="121" uniqueCount="63">
  <si>
    <t>к Решению Совета народных депутатов</t>
  </si>
  <si>
    <t xml:space="preserve">муниципального образования "Шовгеновский район" </t>
  </si>
  <si>
    <t>(тыс.руб.)</t>
  </si>
  <si>
    <t xml:space="preserve">Наименование </t>
  </si>
  <si>
    <t>РЗ</t>
  </si>
  <si>
    <t>ПРЗ</t>
  </si>
  <si>
    <t>Сумма на 2016 год</t>
  </si>
  <si>
    <t>Функционирование высшего должностного лица субъекта
 субъекта РФ и муниципального образования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</si>
  <si>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</si>
  <si>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</si>
  <si>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</si>
  <si>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</si>
  <si>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</si>
  <si>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</si>
  <si>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</si>
  <si>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</si>
  <si>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</si>
  <si>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</si>
  <si>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</si>
  <si>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</si>
  <si>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</si>
  <si>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</si>
  <si>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</si>
  <si>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Дорожное хозяйство (дорожные фонды)</t>
  </si>
  <si>
    <t>Дошкольное образование</t>
  </si>
  <si>
    <t>07</t>
  </si>
  <si>
    <t>Общее образование</t>
  </si>
  <si>
    <t>Молодежная политика и образование детей</t>
  </si>
  <si>
    <t>Другие вопросы в области образования</t>
  </si>
  <si>
    <t>Культура</t>
  </si>
  <si>
    <t>08</t>
  </si>
  <si>
    <t>Кинематография</t>
  </si>
  <si>
    <t>Другие вопросы в области культуры, кинематографии</t>
  </si>
  <si>
    <t>Пенсионное обеспечение</t>
  </si>
  <si>
    <t>10</t>
  </si>
  <si>
    <t>Охрана семьи и детства</t>
  </si>
  <si>
    <t>Другие вопросы в области социальной политики</t>
  </si>
  <si>
    <t>Массовый спорт</t>
  </si>
  <si>
    <t>Телевидение и радиовещание</t>
  </si>
  <si>
    <t>12</t>
  </si>
  <si>
    <t>Периодическая печать и издательства</t>
  </si>
  <si>
    <t>Обслуживание государственного и муниципального долга</t>
  </si>
  <si>
    <t>Дотации на выравнивание бюджетной обеспеченности субъектов 
РФ и муниципальных образований</t>
  </si>
  <si>
    <t>14</t>
  </si>
  <si>
    <t>ИТОГО</t>
  </si>
  <si>
    <t>Распределение бюджетных ассигнований</t>
  </si>
  <si>
    <t>Приложение №10</t>
  </si>
  <si>
    <t>00</t>
  </si>
  <si>
    <t>Общегосударственные вопросы</t>
  </si>
  <si>
    <t>Национальная оборона</t>
  </si>
  <si>
    <t xml:space="preserve">Национальная безопасность </t>
  </si>
  <si>
    <t>Национальная экономика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</si>
  <si>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</si>
  <si>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</si>
  <si>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</si>
  <si>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</si>
  <si>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</si>
  <si>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внутреннего и муниципального долга</t>
  </si>
  <si>
    <t>Межбюджетные трансферты</t>
  </si>
  <si>
    <t xml:space="preserve">                                 от              декабря    2014 года № </t>
  </si>
  <si>
    <t>Сумма на 2017 год</t>
  </si>
  <si>
    <t>Социальное обеспечение населения</t>
  </si>
  <si>
    <t>бюджета  муниципального образования  "Шовгеновский район" на плановый период 2016-2017 годов по разделам и подразделам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</si>
</sst>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 shrinkToFit="1"/>
    </xf>
    <xf numFmtId="0" fontId="1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right" vertical="top" wrapText="1" shrinkToFit="1"/>
    </xf>
    <xf numFmtId="164" fontId="1" fillId="0" borderId="0" xfId="0" applyNumberFormat="1" applyFont="1"/>
    <xf numFmtId="0" fontId="1" fillId="0" borderId="1" xfId="0" applyFont="1" applyFill="1" applyBorder="1" applyAlignment="1">
      <alignment horizontal="center" wrapText="1"/>
    </xf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60"/>
  <sheetViews>
    <sheetView tabSelected="1" topLeftCell="A40" workbookViewId="0">
      <selection activeCell="E53" sqref="E53:F54"/>
    </sheetView>
  </sheetViews>
  <sheetFormatPr defaultRowHeight="15" x14ac:dyDescent="0.25"/>
  <cols>
    <col min="1" max="1" width="3.140625" customWidth="1"/>
    <col min="2" max="2" width="61.140625" customWidth="1"/>
    <col min="3" max="3" width="6.7109375" customWidth="1"/>
    <col min="4" max="4" width="7.28515625" customWidth="1"/>
    <col min="5" max="6" width="17.7109375" customWidth="1"/>
    <col min="7" max="7" width="6.7109375" customWidth="1"/>
  </cols>
  <sheetData>
    <row r="1" spans="2:17" x14ac:dyDescent="0.25">
      <c r="B1" s="2"/>
      <c r="C1" s="37" t="s">
        <v>46</v>
      </c>
      <c r="D1" s="38"/>
      <c r="E1" s="38"/>
      <c r="F1" s="38"/>
    </row>
    <row r="2" spans="2:17" x14ac:dyDescent="0.25">
      <c r="B2" s="2"/>
      <c r="C2" s="38" t="s">
        <v>0</v>
      </c>
      <c r="D2" s="38"/>
      <c r="E2" s="38"/>
      <c r="F2" s="38"/>
    </row>
    <row r="3" spans="2:17" x14ac:dyDescent="0.25">
      <c r="B3" s="2"/>
      <c r="C3" s="38" t="s">
        <v>1</v>
      </c>
      <c r="D3" s="38"/>
      <c r="E3" s="38"/>
      <c r="F3" s="38"/>
    </row>
    <row r="4" spans="2:17" x14ac:dyDescent="0.25">
      <c r="B4" s="2"/>
      <c r="C4" s="39" t="s">
        <v>59</v>
      </c>
      <c r="D4" s="40"/>
      <c r="E4" s="40"/>
      <c r="F4" s="40"/>
    </row>
    <row r="5" spans="2:17" x14ac:dyDescent="0.25">
      <c r="B5" s="2"/>
      <c r="C5" s="15"/>
      <c r="D5" s="16"/>
      <c r="E5" s="16"/>
      <c r="F5" s="16"/>
    </row>
    <row r="6" spans="2:17" x14ac:dyDescent="0.25">
      <c r="B6" s="2"/>
      <c r="C6" s="15"/>
      <c r="D6" s="16"/>
      <c r="E6" s="16"/>
      <c r="F6" s="16"/>
    </row>
    <row r="7" spans="2:17" x14ac:dyDescent="0.25">
      <c r="B7" s="2"/>
      <c r="C7" s="15"/>
      <c r="D7" s="16"/>
      <c r="E7" s="16"/>
      <c r="F7" s="16"/>
    </row>
    <row r="8" spans="2:17" x14ac:dyDescent="0.25">
      <c r="B8" s="2"/>
      <c r="C8" s="3"/>
      <c r="D8" s="3"/>
      <c r="E8" s="3"/>
      <c r="F8" s="2"/>
    </row>
    <row r="9" spans="2:17" x14ac:dyDescent="0.25">
      <c r="B9" s="43" t="s">
        <v>45</v>
      </c>
      <c r="C9" s="43"/>
      <c r="D9" s="43"/>
      <c r="E9" s="43"/>
      <c r="F9" s="43"/>
    </row>
    <row r="10" spans="2:17" ht="32.25" customHeight="1" x14ac:dyDescent="0.25">
      <c r="B10" s="43" t="s">
        <v>62</v>
      </c>
      <c r="C10" s="43"/>
      <c r="D10" s="43"/>
      <c r="E10" s="43"/>
      <c r="F10" s="43"/>
    </row>
    <row r="11" spans="2:17" x14ac:dyDescent="0.25">
      <c r="B11" s="41" t="s">
        <v>2</v>
      </c>
      <c r="C11" s="41"/>
      <c r="D11" s="41"/>
      <c r="E11" s="41"/>
      <c r="F11" s="41"/>
    </row>
    <row r="12" spans="2:17" x14ac:dyDescent="0.25">
      <c r="B12" s="42" t="s">
        <v>3</v>
      </c>
      <c r="C12" s="42" t="s">
        <v>4</v>
      </c>
      <c r="D12" s="42" t="s">
        <v>5</v>
      </c>
      <c r="E12" s="44" t="s">
        <v>6</v>
      </c>
      <c r="F12" s="44" t="s">
        <v>60</v>
      </c>
    </row>
    <row r="13" spans="2:17" x14ac:dyDescent="0.25">
      <c r="B13" s="42"/>
      <c r="C13" s="42"/>
      <c r="D13" s="42"/>
      <c r="E13" s="44"/>
      <c r="F13" s="44"/>
      <c r="G13" s="46"/>
      <c r="H13" s="46"/>
      <c r="P13" s="46"/>
      <c r="Q13" s="46"/>
    </row>
    <row r="14" spans="2:17" x14ac:dyDescent="0.25">
      <c r="B14" s="42"/>
      <c r="C14" s="42"/>
      <c r="D14" s="42"/>
      <c r="E14" s="44"/>
      <c r="F14" s="44"/>
      <c r="G14" s="47"/>
      <c r="H14" s="47"/>
      <c r="K14" s="46"/>
      <c r="L14" s="46"/>
      <c r="M14" s="46"/>
      <c r="N14" s="46"/>
    </row>
    <row r="15" spans="2:17" x14ac:dyDescent="0.25">
      <c r="B15" s="21">
        <v>1</v>
      </c>
      <c r="C15" s="21">
        <v>2</v>
      </c>
      <c r="D15" s="21">
        <v>3</v>
      </c>
      <c r="E15" s="21">
        <v>4</v>
      </c>
      <c r="F15" s="21">
        <v>5</v>
      </c>
      <c r="G15" s="45"/>
      <c r="H15" s="45"/>
    </row>
    <row r="16" spans="2:17" x14ac:dyDescent="0.25">
      <c r="B16" s="22" t="s">
        <v>48</v>
      </c>
      <c r="C16" s="23" t="s">
        <v>8</v>
      </c>
      <c r="D16" s="24" t="s">
        <v>47</v>
      </c>
      <c r="E16" s="25">
        <f>E17+E18+E19+E20+E21+E22</f>
        <v>40501.199999999997</v>
      </c>
      <c r="F16" s="25">
        <f>F17+F18+F19+F20+F21+F22</f>
        <v>45240.7</v>
      </c>
      <c r="G16" s="20"/>
      <c r="H16" s="20"/>
    </row>
    <row r="17" spans="2:17" ht="26.25" x14ac:dyDescent="0.25">
      <c r="B17" s="4" t="s">
        <v>7</v>
      </c>
      <c r="C17" s="10" t="s">
        <v>8</v>
      </c>
      <c r="D17" s="11" t="s">
        <v>9</v>
      </c>
      <c r="E17" s="33">
        <v>1042.8</v>
      </c>
      <c r="F17" s="17">
        <v>1042.8</v>
      </c>
      <c r="G17" s="1"/>
      <c r="H17" s="1"/>
    </row>
    <row r="18" spans="2:17" ht="39" x14ac:dyDescent="0.25">
      <c r="B18" s="5" t="s">
        <v>10</v>
      </c>
      <c r="C18" s="10" t="s">
        <v>8</v>
      </c>
      <c r="D18" s="10" t="s">
        <v>11</v>
      </c>
      <c r="E18" s="18">
        <v>2400.1999999999998</v>
      </c>
      <c r="F18" s="19">
        <v>2400.1999999999998</v>
      </c>
      <c r="G18" s="1"/>
      <c r="H18" s="1"/>
    </row>
    <row r="19" spans="2:17" ht="26.25" x14ac:dyDescent="0.25">
      <c r="B19" s="5" t="s">
        <v>12</v>
      </c>
      <c r="C19" s="11" t="s">
        <v>8</v>
      </c>
      <c r="D19" s="11" t="s">
        <v>13</v>
      </c>
      <c r="E19" s="18">
        <v>24387.1</v>
      </c>
      <c r="F19" s="19">
        <v>24442.400000000001</v>
      </c>
      <c r="G19" s="1"/>
      <c r="H19" s="1"/>
    </row>
    <row r="20" spans="2:17" ht="26.25" x14ac:dyDescent="0.25">
      <c r="B20" s="6" t="s">
        <v>14</v>
      </c>
      <c r="C20" s="10" t="s">
        <v>8</v>
      </c>
      <c r="D20" s="10" t="s">
        <v>15</v>
      </c>
      <c r="E20" s="18">
        <v>6656.1</v>
      </c>
      <c r="F20" s="19">
        <v>6656.1</v>
      </c>
      <c r="G20" s="1"/>
      <c r="H20" s="1"/>
    </row>
    <row r="21" spans="2:17" x14ac:dyDescent="0.25">
      <c r="B21" s="6" t="s">
        <v>16</v>
      </c>
      <c r="C21" s="10" t="s">
        <v>8</v>
      </c>
      <c r="D21" s="10" t="s">
        <v>17</v>
      </c>
      <c r="E21" s="18">
        <v>210</v>
      </c>
      <c r="F21" s="19">
        <v>210</v>
      </c>
      <c r="G21" s="1"/>
      <c r="H21" s="1"/>
    </row>
    <row r="22" spans="2:17" x14ac:dyDescent="0.25">
      <c r="B22" s="5" t="s">
        <v>18</v>
      </c>
      <c r="C22" s="10" t="s">
        <v>8</v>
      </c>
      <c r="D22" s="10" t="s">
        <v>19</v>
      </c>
      <c r="E22" s="18">
        <v>5805</v>
      </c>
      <c r="F22" s="19">
        <v>10489.2</v>
      </c>
      <c r="G22" s="1"/>
      <c r="H22" s="1"/>
    </row>
    <row r="23" spans="2:17" x14ac:dyDescent="0.25">
      <c r="B23" s="26" t="s">
        <v>49</v>
      </c>
      <c r="C23" s="23" t="s">
        <v>9</v>
      </c>
      <c r="D23" s="23" t="s">
        <v>47</v>
      </c>
      <c r="E23" s="25">
        <f>E24</f>
        <v>884.6</v>
      </c>
      <c r="F23" s="25">
        <f>F24</f>
        <v>844.5</v>
      </c>
      <c r="G23" s="20"/>
      <c r="H23" s="20"/>
    </row>
    <row r="24" spans="2:17" x14ac:dyDescent="0.25">
      <c r="B24" s="7" t="s">
        <v>20</v>
      </c>
      <c r="C24" s="12" t="s">
        <v>9</v>
      </c>
      <c r="D24" s="12" t="s">
        <v>11</v>
      </c>
      <c r="E24" s="18">
        <v>884.6</v>
      </c>
      <c r="F24" s="19">
        <v>844.5</v>
      </c>
      <c r="G24" s="1"/>
      <c r="H24" s="1"/>
    </row>
    <row r="25" spans="2:17" x14ac:dyDescent="0.25">
      <c r="B25" s="30" t="s">
        <v>50</v>
      </c>
      <c r="C25" s="31" t="s">
        <v>11</v>
      </c>
      <c r="D25" s="31" t="s">
        <v>47</v>
      </c>
      <c r="E25" s="25">
        <f>E26</f>
        <v>1493.7</v>
      </c>
      <c r="F25" s="25">
        <f>F26</f>
        <v>1493.7</v>
      </c>
      <c r="G25" s="20"/>
      <c r="H25" s="20"/>
    </row>
    <row r="26" spans="2:17" ht="26.25" x14ac:dyDescent="0.25">
      <c r="B26" s="6" t="s">
        <v>21</v>
      </c>
      <c r="C26" s="10" t="s">
        <v>11</v>
      </c>
      <c r="D26" s="10" t="s">
        <v>22</v>
      </c>
      <c r="E26" s="18">
        <v>1493.7</v>
      </c>
      <c r="F26" s="19">
        <v>1493.7</v>
      </c>
      <c r="G26" s="1"/>
      <c r="H26" s="1"/>
    </row>
    <row r="27" spans="2:17" x14ac:dyDescent="0.25">
      <c r="B27" s="29" t="s">
        <v>51</v>
      </c>
      <c r="C27" s="23" t="s">
        <v>13</v>
      </c>
      <c r="D27" s="23" t="s">
        <v>47</v>
      </c>
      <c r="E27" s="25">
        <f>E28</f>
        <v>1304.7</v>
      </c>
      <c r="F27" s="25">
        <f>F28</f>
        <v>1304.7</v>
      </c>
      <c r="G27" s="20"/>
      <c r="H27" s="20"/>
    </row>
    <row r="28" spans="2:17" x14ac:dyDescent="0.25">
      <c r="B28" s="6" t="s">
        <v>23</v>
      </c>
      <c r="C28" s="11" t="s">
        <v>13</v>
      </c>
      <c r="D28" s="11" t="s">
        <v>22</v>
      </c>
      <c r="E28" s="18">
        <v>1304.7</v>
      </c>
      <c r="F28" s="19">
        <v>1304.7</v>
      </c>
      <c r="G28" s="1"/>
      <c r="H28" s="1"/>
    </row>
    <row r="29" spans="2:17" x14ac:dyDescent="0.25">
      <c r="B29" s="29" t="s">
        <v>52</v>
      </c>
      <c r="C29" s="24" t="s">
        <v>25</v>
      </c>
      <c r="D29" s="24" t="s">
        <v>47</v>
      </c>
      <c r="E29" s="25">
        <f>E30+E31+E32+E33</f>
        <v>172737.49999999997</v>
      </c>
      <c r="F29" s="25">
        <f>F30+F31+F32+F33</f>
        <v>178117.69999999998</v>
      </c>
      <c r="G29" s="20"/>
      <c r="H29" s="20"/>
    </row>
    <row r="30" spans="2:17" x14ac:dyDescent="0.25">
      <c r="B30" s="6" t="s">
        <v>24</v>
      </c>
      <c r="C30" s="11" t="s">
        <v>25</v>
      </c>
      <c r="D30" s="11" t="s">
        <v>8</v>
      </c>
      <c r="E30" s="36">
        <v>26237.3</v>
      </c>
      <c r="F30" s="35">
        <v>26845.4</v>
      </c>
      <c r="G30" s="1"/>
      <c r="H30" s="1"/>
      <c r="P30" s="34"/>
      <c r="Q30" s="34"/>
    </row>
    <row r="31" spans="2:17" x14ac:dyDescent="0.25">
      <c r="B31" s="6" t="s">
        <v>26</v>
      </c>
      <c r="C31" s="10" t="s">
        <v>25</v>
      </c>
      <c r="D31" s="10" t="s">
        <v>9</v>
      </c>
      <c r="E31" s="36">
        <f>136561.4-814.9</f>
        <v>135746.5</v>
      </c>
      <c r="F31" s="35">
        <f>140949.8-654</f>
        <v>140295.79999999999</v>
      </c>
      <c r="N31" s="34"/>
      <c r="O31" s="34"/>
    </row>
    <row r="32" spans="2:17" x14ac:dyDescent="0.25">
      <c r="B32" s="8" t="s">
        <v>27</v>
      </c>
      <c r="C32" s="11" t="s">
        <v>25</v>
      </c>
      <c r="D32" s="11" t="s">
        <v>25</v>
      </c>
      <c r="E32" s="18">
        <v>310.89999999999998</v>
      </c>
      <c r="F32" s="19">
        <v>310.89999999999998</v>
      </c>
    </row>
    <row r="33" spans="2:17" x14ac:dyDescent="0.25">
      <c r="B33" s="6" t="s">
        <v>28</v>
      </c>
      <c r="C33" s="10" t="s">
        <v>25</v>
      </c>
      <c r="D33" s="10" t="s">
        <v>22</v>
      </c>
      <c r="E33" s="36">
        <v>10442.799999999999</v>
      </c>
      <c r="F33" s="35">
        <v>10665.6</v>
      </c>
      <c r="P33" s="34"/>
      <c r="Q33" s="34"/>
    </row>
    <row r="34" spans="2:17" x14ac:dyDescent="0.25">
      <c r="B34" s="29" t="s">
        <v>53</v>
      </c>
      <c r="C34" s="23" t="s">
        <v>30</v>
      </c>
      <c r="D34" s="23" t="s">
        <v>47</v>
      </c>
      <c r="E34" s="25">
        <f>E35+E36+E37</f>
        <v>57285</v>
      </c>
      <c r="F34" s="25">
        <f>F35+F36+F37</f>
        <v>72012.600000000006</v>
      </c>
    </row>
    <row r="35" spans="2:17" x14ac:dyDescent="0.25">
      <c r="B35" s="6" t="s">
        <v>29</v>
      </c>
      <c r="C35" s="11" t="s">
        <v>30</v>
      </c>
      <c r="D35" s="11" t="s">
        <v>8</v>
      </c>
      <c r="E35" s="36">
        <v>50088</v>
      </c>
      <c r="F35" s="35">
        <v>63893.5</v>
      </c>
      <c r="P35" s="34"/>
      <c r="Q35" s="34"/>
    </row>
    <row r="36" spans="2:17" x14ac:dyDescent="0.25">
      <c r="B36" s="6" t="s">
        <v>31</v>
      </c>
      <c r="C36" s="11" t="s">
        <v>30</v>
      </c>
      <c r="D36" s="11" t="s">
        <v>9</v>
      </c>
      <c r="E36" s="36">
        <v>3161.1</v>
      </c>
      <c r="F36" s="35">
        <v>4022.6</v>
      </c>
      <c r="P36" s="34"/>
      <c r="Q36" s="34"/>
    </row>
    <row r="37" spans="2:17" x14ac:dyDescent="0.25">
      <c r="B37" s="6" t="s">
        <v>32</v>
      </c>
      <c r="C37" s="10" t="s">
        <v>30</v>
      </c>
      <c r="D37" s="10" t="s">
        <v>13</v>
      </c>
      <c r="E37" s="18">
        <v>4035.9</v>
      </c>
      <c r="F37" s="19">
        <v>4096.5</v>
      </c>
    </row>
    <row r="38" spans="2:17" x14ac:dyDescent="0.25">
      <c r="B38" s="29" t="s">
        <v>54</v>
      </c>
      <c r="C38" s="23" t="s">
        <v>34</v>
      </c>
      <c r="D38" s="23" t="s">
        <v>47</v>
      </c>
      <c r="E38" s="25">
        <f>E39+E40+E41+E42</f>
        <v>75647.100000000006</v>
      </c>
      <c r="F38" s="25">
        <f>F39+F40+F41+F42</f>
        <v>58820.5</v>
      </c>
    </row>
    <row r="39" spans="2:17" x14ac:dyDescent="0.25">
      <c r="B39" s="13" t="s">
        <v>33</v>
      </c>
      <c r="C39" s="11" t="s">
        <v>34</v>
      </c>
      <c r="D39" s="11" t="s">
        <v>8</v>
      </c>
      <c r="E39" s="18">
        <v>2264.1</v>
      </c>
      <c r="F39" s="19">
        <v>2264.1</v>
      </c>
    </row>
    <row r="40" spans="2:17" x14ac:dyDescent="0.25">
      <c r="B40" s="13" t="s">
        <v>61</v>
      </c>
      <c r="C40" s="11" t="s">
        <v>34</v>
      </c>
      <c r="D40" s="11" t="s">
        <v>11</v>
      </c>
      <c r="E40" s="18">
        <v>400</v>
      </c>
      <c r="F40" s="19">
        <v>400</v>
      </c>
    </row>
    <row r="41" spans="2:17" x14ac:dyDescent="0.25">
      <c r="B41" s="5" t="s">
        <v>35</v>
      </c>
      <c r="C41" s="10" t="s">
        <v>34</v>
      </c>
      <c r="D41" s="10" t="s">
        <v>13</v>
      </c>
      <c r="E41" s="18">
        <v>72653</v>
      </c>
      <c r="F41" s="19">
        <v>55826.400000000001</v>
      </c>
    </row>
    <row r="42" spans="2:17" x14ac:dyDescent="0.25">
      <c r="B42" s="6" t="s">
        <v>36</v>
      </c>
      <c r="C42" s="11" t="s">
        <v>34</v>
      </c>
      <c r="D42" s="11" t="s">
        <v>15</v>
      </c>
      <c r="E42" s="18">
        <v>330</v>
      </c>
      <c r="F42" s="19">
        <v>330</v>
      </c>
    </row>
    <row r="43" spans="2:17" x14ac:dyDescent="0.25">
      <c r="B43" s="29" t="s">
        <v>55</v>
      </c>
      <c r="C43" s="24" t="s">
        <v>17</v>
      </c>
      <c r="D43" s="24" t="s">
        <v>47</v>
      </c>
      <c r="E43" s="25">
        <f>E44</f>
        <v>461.1</v>
      </c>
      <c r="F43" s="25">
        <f>F44</f>
        <v>461.1</v>
      </c>
    </row>
    <row r="44" spans="2:17" x14ac:dyDescent="0.25">
      <c r="B44" s="6" t="s">
        <v>37</v>
      </c>
      <c r="C44" s="11" t="s">
        <v>17</v>
      </c>
      <c r="D44" s="10" t="s">
        <v>9</v>
      </c>
      <c r="E44" s="33">
        <v>461.1</v>
      </c>
      <c r="F44" s="17">
        <v>461.1</v>
      </c>
    </row>
    <row r="45" spans="2:17" x14ac:dyDescent="0.25">
      <c r="B45" s="29" t="s">
        <v>56</v>
      </c>
      <c r="C45" s="24" t="s">
        <v>39</v>
      </c>
      <c r="D45" s="23" t="s">
        <v>47</v>
      </c>
      <c r="E45" s="25">
        <f>E46+E47</f>
        <v>4834</v>
      </c>
      <c r="F45" s="25">
        <f>F46+F47</f>
        <v>4884.8</v>
      </c>
    </row>
    <row r="46" spans="2:17" x14ac:dyDescent="0.25">
      <c r="B46" s="6" t="s">
        <v>38</v>
      </c>
      <c r="C46" s="10" t="s">
        <v>39</v>
      </c>
      <c r="D46" s="10" t="s">
        <v>8</v>
      </c>
      <c r="E46" s="19">
        <v>1879.1</v>
      </c>
      <c r="F46" s="19">
        <v>1897</v>
      </c>
    </row>
    <row r="47" spans="2:17" x14ac:dyDescent="0.25">
      <c r="B47" s="6" t="s">
        <v>40</v>
      </c>
      <c r="C47" s="10" t="s">
        <v>39</v>
      </c>
      <c r="D47" s="10" t="s">
        <v>9</v>
      </c>
      <c r="E47" s="19">
        <v>2954.9</v>
      </c>
      <c r="F47" s="19">
        <v>2987.8</v>
      </c>
    </row>
    <row r="48" spans="2:17" x14ac:dyDescent="0.25">
      <c r="B48" s="29" t="s">
        <v>41</v>
      </c>
      <c r="C48" s="23" t="s">
        <v>19</v>
      </c>
      <c r="D48" s="23" t="s">
        <v>47</v>
      </c>
      <c r="E48" s="28">
        <f>E49</f>
        <v>1048.4000000000001</v>
      </c>
      <c r="F48" s="28">
        <f>F49</f>
        <v>1048.4000000000001</v>
      </c>
    </row>
    <row r="49" spans="2:6" x14ac:dyDescent="0.25">
      <c r="B49" s="6" t="s">
        <v>57</v>
      </c>
      <c r="C49" s="10" t="s">
        <v>19</v>
      </c>
      <c r="D49" s="10" t="s">
        <v>8</v>
      </c>
      <c r="E49" s="19">
        <v>1048.4000000000001</v>
      </c>
      <c r="F49" s="19">
        <v>1048.4000000000001</v>
      </c>
    </row>
    <row r="50" spans="2:6" x14ac:dyDescent="0.25">
      <c r="B50" s="29" t="s">
        <v>58</v>
      </c>
      <c r="C50" s="23" t="s">
        <v>43</v>
      </c>
      <c r="D50" s="23" t="s">
        <v>47</v>
      </c>
      <c r="E50" s="28">
        <f>E51</f>
        <v>5430.7</v>
      </c>
      <c r="F50" s="28">
        <f>F51</f>
        <v>1790.9</v>
      </c>
    </row>
    <row r="51" spans="2:6" ht="26.25" x14ac:dyDescent="0.25">
      <c r="B51" s="8" t="s">
        <v>42</v>
      </c>
      <c r="C51" s="11" t="s">
        <v>43</v>
      </c>
      <c r="D51" s="11" t="s">
        <v>8</v>
      </c>
      <c r="E51" s="19">
        <v>5430.7</v>
      </c>
      <c r="F51" s="19">
        <v>1790.9</v>
      </c>
    </row>
    <row r="52" spans="2:6" x14ac:dyDescent="0.25">
      <c r="B52" s="14" t="s">
        <v>44</v>
      </c>
      <c r="C52" s="14"/>
      <c r="D52" s="14"/>
      <c r="E52" s="28">
        <f>E16+E23+E25+E27+E29+E34+E38+E43+E45+E48+E50</f>
        <v>361627.99999999994</v>
      </c>
      <c r="F52" s="27">
        <f>F16+F23+F25+F27+F29+F34+F38+F43+F45+F48+F50</f>
        <v>366019.60000000003</v>
      </c>
    </row>
    <row r="53" spans="2:6" x14ac:dyDescent="0.25">
      <c r="B53" s="9"/>
      <c r="C53" s="9"/>
      <c r="D53" s="9"/>
      <c r="E53" s="9"/>
      <c r="F53" s="9"/>
    </row>
    <row r="54" spans="2:6" x14ac:dyDescent="0.25">
      <c r="B54" s="2"/>
      <c r="C54" s="2"/>
      <c r="D54" s="2"/>
      <c r="E54" s="32"/>
      <c r="F54" s="32"/>
    </row>
    <row r="55" spans="2:6" x14ac:dyDescent="0.25">
      <c r="B55" s="2"/>
      <c r="C55" s="2"/>
      <c r="D55" s="2"/>
      <c r="E55" s="2"/>
      <c r="F55" s="2"/>
    </row>
    <row r="56" spans="2:6" x14ac:dyDescent="0.25">
      <c r="B56" s="2"/>
      <c r="C56" s="2"/>
      <c r="D56" s="2"/>
      <c r="E56" s="32"/>
      <c r="F56" s="32"/>
    </row>
    <row r="57" spans="2:6" x14ac:dyDescent="0.25">
      <c r="B57" s="2"/>
      <c r="C57" s="2"/>
      <c r="D57" s="2"/>
      <c r="E57" s="2"/>
      <c r="F57" s="2"/>
    </row>
    <row r="58" spans="2:6" x14ac:dyDescent="0.25">
      <c r="B58" s="2"/>
      <c r="C58" s="2"/>
      <c r="D58" s="2"/>
      <c r="E58" s="2"/>
      <c r="F58" s="2"/>
    </row>
    <row r="59" spans="2:6" x14ac:dyDescent="0.25">
      <c r="B59" s="2"/>
      <c r="C59" s="2"/>
      <c r="D59" s="2"/>
      <c r="E59" s="2"/>
      <c r="F59" s="2"/>
    </row>
    <row r="60" spans="2:6" x14ac:dyDescent="0.25">
      <c r="B60" s="2"/>
      <c r="C60" s="2"/>
      <c r="D60" s="2"/>
      <c r="E60" s="2"/>
      <c r="F60" s="2"/>
    </row>
    <row r="61" spans="2:6" x14ac:dyDescent="0.25">
      <c r="B61" s="2"/>
      <c r="C61" s="2"/>
      <c r="D61" s="2"/>
      <c r="E61" s="2"/>
      <c r="F61" s="2"/>
    </row>
    <row r="62" spans="2:6" x14ac:dyDescent="0.25">
      <c r="B62" s="2"/>
      <c r="C62" s="2"/>
      <c r="D62" s="2"/>
      <c r="E62" s="2"/>
      <c r="F62" s="2"/>
    </row>
    <row r="63" spans="2:6" x14ac:dyDescent="0.25">
      <c r="B63" s="2"/>
      <c r="C63" s="2"/>
      <c r="D63" s="2"/>
      <c r="E63" s="2"/>
      <c r="F63" s="2"/>
    </row>
    <row r="64" spans="2:6" x14ac:dyDescent="0.25">
      <c r="B64" s="2"/>
      <c r="C64" s="2"/>
      <c r="D64" s="2"/>
      <c r="E64" s="2"/>
      <c r="F64" s="2"/>
    </row>
    <row r="65" spans="2:6" x14ac:dyDescent="0.25">
      <c r="B65" s="2"/>
      <c r="C65" s="2"/>
      <c r="D65" s="2"/>
      <c r="E65" s="2"/>
      <c r="F65" s="2"/>
    </row>
    <row r="66" spans="2:6" x14ac:dyDescent="0.25">
      <c r="B66" s="2"/>
      <c r="C66" s="2"/>
      <c r="D66" s="2"/>
      <c r="E66" s="2"/>
      <c r="F66" s="2"/>
    </row>
    <row r="67" spans="2:6" x14ac:dyDescent="0.25">
      <c r="B67" s="2"/>
      <c r="C67" s="2"/>
      <c r="D67" s="2"/>
      <c r="E67" s="2"/>
      <c r="F67" s="2"/>
    </row>
    <row r="68" spans="2:6" x14ac:dyDescent="0.25">
      <c r="B68" s="2"/>
      <c r="C68" s="2"/>
      <c r="D68" s="2"/>
      <c r="E68" s="2"/>
      <c r="F68" s="2"/>
    </row>
    <row r="69" spans="2:6" x14ac:dyDescent="0.25">
      <c r="B69" s="2"/>
      <c r="C69" s="2"/>
      <c r="D69" s="2"/>
      <c r="E69" s="2"/>
      <c r="F69" s="2"/>
    </row>
    <row r="70" spans="2:6" x14ac:dyDescent="0.25">
      <c r="B70" s="2"/>
      <c r="C70" s="2"/>
      <c r="D70" s="2"/>
      <c r="E70" s="2"/>
      <c r="F70" s="2"/>
    </row>
    <row r="71" spans="2:6" x14ac:dyDescent="0.25">
      <c r="B71" s="2"/>
      <c r="C71" s="2"/>
      <c r="D71" s="2"/>
      <c r="E71" s="2"/>
      <c r="F71" s="2"/>
    </row>
    <row r="72" spans="2:6" x14ac:dyDescent="0.25">
      <c r="B72" s="2"/>
      <c r="C72" s="2"/>
      <c r="D72" s="2"/>
      <c r="E72" s="2"/>
      <c r="F72" s="2"/>
    </row>
    <row r="73" spans="2:6" x14ac:dyDescent="0.25">
      <c r="B73" s="2"/>
      <c r="C73" s="2"/>
      <c r="D73" s="2"/>
      <c r="E73" s="2"/>
      <c r="F73" s="2"/>
    </row>
    <row r="74" spans="2:6" x14ac:dyDescent="0.25">
      <c r="B74" s="2"/>
      <c r="C74" s="2"/>
      <c r="D74" s="2"/>
      <c r="E74" s="2"/>
      <c r="F74" s="2"/>
    </row>
    <row r="75" spans="2:6" x14ac:dyDescent="0.25">
      <c r="B75" s="2"/>
      <c r="C75" s="2"/>
      <c r="D75" s="2"/>
      <c r="E75" s="2"/>
      <c r="F75" s="2"/>
    </row>
    <row r="76" spans="2:6" x14ac:dyDescent="0.25">
      <c r="B76" s="2"/>
      <c r="C76" s="2"/>
      <c r="D76" s="2"/>
      <c r="E76" s="2"/>
      <c r="F76" s="2"/>
    </row>
    <row r="77" spans="2:6" x14ac:dyDescent="0.25">
      <c r="B77" s="2"/>
      <c r="C77" s="2"/>
      <c r="D77" s="2"/>
      <c r="E77" s="2"/>
      <c r="F77" s="2"/>
    </row>
    <row r="78" spans="2:6" x14ac:dyDescent="0.25">
      <c r="B78" s="2"/>
      <c r="C78" s="2"/>
      <c r="D78" s="2"/>
      <c r="E78" s="2"/>
      <c r="F78" s="2"/>
    </row>
    <row r="79" spans="2:6" x14ac:dyDescent="0.25">
      <c r="B79" s="2"/>
      <c r="C79" s="2"/>
      <c r="D79" s="2"/>
      <c r="E79" s="2"/>
      <c r="F79" s="2"/>
    </row>
    <row r="80" spans="2:6" x14ac:dyDescent="0.25">
      <c r="B80" s="2"/>
      <c r="C80" s="2"/>
      <c r="D80" s="2"/>
      <c r="E80" s="2"/>
      <c r="F80" s="2"/>
    </row>
    <row r="81" spans="2:6" x14ac:dyDescent="0.25">
      <c r="B81" s="2"/>
      <c r="C81" s="2"/>
      <c r="D81" s="2"/>
      <c r="E81" s="2"/>
      <c r="F81" s="2"/>
    </row>
    <row r="82" spans="2:6" x14ac:dyDescent="0.25">
      <c r="B82" s="2"/>
      <c r="C82" s="2"/>
      <c r="D82" s="2"/>
      <c r="E82" s="2"/>
      <c r="F82" s="2"/>
    </row>
    <row r="83" spans="2:6" x14ac:dyDescent="0.25">
      <c r="B83" s="2"/>
      <c r="C83" s="2"/>
      <c r="D83" s="2"/>
      <c r="E83" s="2"/>
      <c r="F83" s="2"/>
    </row>
    <row r="84" spans="2:6" x14ac:dyDescent="0.25">
      <c r="B84" s="2"/>
      <c r="C84" s="2"/>
      <c r="D84" s="2"/>
      <c r="E84" s="2"/>
      <c r="F84" s="2"/>
    </row>
    <row r="85" spans="2:6" x14ac:dyDescent="0.25">
      <c r="B85" s="2"/>
      <c r="C85" s="2"/>
      <c r="D85" s="2"/>
      <c r="E85" s="2"/>
      <c r="F85" s="2"/>
    </row>
    <row r="86" spans="2:6" x14ac:dyDescent="0.25">
      <c r="B86" s="2"/>
      <c r="C86" s="2"/>
      <c r="D86" s="2"/>
      <c r="E86" s="2"/>
      <c r="F86" s="2"/>
    </row>
    <row r="87" spans="2:6" x14ac:dyDescent="0.25">
      <c r="B87" s="2"/>
      <c r="C87" s="2"/>
      <c r="D87" s="2"/>
      <c r="E87" s="2"/>
      <c r="F87" s="2"/>
    </row>
    <row r="88" spans="2:6" x14ac:dyDescent="0.25">
      <c r="B88" s="2"/>
      <c r="C88" s="2"/>
      <c r="D88" s="2"/>
      <c r="E88" s="2"/>
      <c r="F88" s="2"/>
    </row>
    <row r="89" spans="2:6" x14ac:dyDescent="0.25">
      <c r="B89" s="2"/>
      <c r="C89" s="2"/>
      <c r="D89" s="2"/>
      <c r="E89" s="2"/>
      <c r="F89" s="2"/>
    </row>
    <row r="90" spans="2:6" x14ac:dyDescent="0.25">
      <c r="B90" s="2"/>
      <c r="C90" s="2"/>
      <c r="D90" s="2"/>
      <c r="E90" s="2"/>
      <c r="F90" s="2"/>
    </row>
    <row r="91" spans="2:6" x14ac:dyDescent="0.25">
      <c r="B91" s="2"/>
      <c r="C91" s="2"/>
      <c r="D91" s="2"/>
      <c r="E91" s="2"/>
      <c r="F91" s="2"/>
    </row>
    <row r="92" spans="2:6" x14ac:dyDescent="0.25">
      <c r="B92" s="2"/>
      <c r="C92" s="2"/>
      <c r="D92" s="2"/>
      <c r="E92" s="2"/>
      <c r="F92" s="2"/>
    </row>
    <row r="93" spans="2:6" x14ac:dyDescent="0.25">
      <c r="B93" s="2"/>
      <c r="C93" s="2"/>
      <c r="D93" s="2"/>
      <c r="E93" s="2"/>
      <c r="F93" s="2"/>
    </row>
    <row r="94" spans="2:6" x14ac:dyDescent="0.25">
      <c r="B94" s="2"/>
      <c r="C94" s="2"/>
      <c r="D94" s="2"/>
      <c r="E94" s="2"/>
      <c r="F94" s="2"/>
    </row>
    <row r="95" spans="2:6" x14ac:dyDescent="0.25">
      <c r="B95" s="2"/>
      <c r="C95" s="2"/>
      <c r="D95" s="2"/>
      <c r="E95" s="2"/>
      <c r="F95" s="2"/>
    </row>
    <row r="96" spans="2:6" x14ac:dyDescent="0.25">
      <c r="B96" s="2"/>
      <c r="C96" s="2"/>
      <c r="D96" s="2"/>
      <c r="E96" s="2"/>
      <c r="F96" s="2"/>
    </row>
    <row r="97" spans="2:6" x14ac:dyDescent="0.25">
      <c r="B97" s="2"/>
      <c r="C97" s="2"/>
      <c r="D97" s="2"/>
      <c r="E97" s="2"/>
      <c r="F97" s="2"/>
    </row>
    <row r="98" spans="2:6" x14ac:dyDescent="0.25">
      <c r="B98" s="2"/>
      <c r="C98" s="2"/>
      <c r="D98" s="2"/>
      <c r="E98" s="2"/>
      <c r="F98" s="2"/>
    </row>
    <row r="99" spans="2:6" x14ac:dyDescent="0.25">
      <c r="B99" s="2"/>
      <c r="C99" s="2"/>
      <c r="D99" s="2"/>
      <c r="E99" s="2"/>
      <c r="F99" s="2"/>
    </row>
    <row r="100" spans="2:6" x14ac:dyDescent="0.25">
      <c r="B100" s="2"/>
      <c r="C100" s="2"/>
      <c r="D100" s="2"/>
      <c r="E100" s="2"/>
      <c r="F100" s="2"/>
    </row>
    <row r="101" spans="2:6" x14ac:dyDescent="0.25">
      <c r="B101" s="2"/>
      <c r="C101" s="2"/>
      <c r="D101" s="2"/>
      <c r="E101" s="2"/>
      <c r="F101" s="2"/>
    </row>
    <row r="102" spans="2:6" x14ac:dyDescent="0.25">
      <c r="B102" s="2"/>
      <c r="C102" s="2"/>
      <c r="D102" s="2"/>
      <c r="E102" s="2"/>
      <c r="F102" s="2"/>
    </row>
    <row r="103" spans="2:6" x14ac:dyDescent="0.25">
      <c r="B103" s="2"/>
      <c r="C103" s="2"/>
      <c r="D103" s="2"/>
      <c r="E103" s="2"/>
      <c r="F103" s="2"/>
    </row>
    <row r="104" spans="2:6" x14ac:dyDescent="0.25">
      <c r="B104" s="2"/>
      <c r="C104" s="2"/>
      <c r="D104" s="2"/>
      <c r="E104" s="2"/>
      <c r="F104" s="2"/>
    </row>
    <row r="105" spans="2:6" x14ac:dyDescent="0.25">
      <c r="B105" s="2"/>
      <c r="C105" s="2"/>
      <c r="D105" s="2"/>
      <c r="E105" s="2"/>
      <c r="F105" s="2"/>
    </row>
    <row r="106" spans="2:6" x14ac:dyDescent="0.25">
      <c r="B106" s="2"/>
      <c r="C106" s="2"/>
      <c r="D106" s="2"/>
      <c r="E106" s="2"/>
      <c r="F106" s="2"/>
    </row>
    <row r="107" spans="2:6" x14ac:dyDescent="0.25">
      <c r="B107" s="2"/>
      <c r="C107" s="2"/>
      <c r="D107" s="2"/>
      <c r="E107" s="2"/>
      <c r="F107" s="2"/>
    </row>
    <row r="108" spans="2:6" x14ac:dyDescent="0.25">
      <c r="B108" s="2"/>
      <c r="C108" s="2"/>
      <c r="D108" s="2"/>
      <c r="E108" s="2"/>
      <c r="F108" s="2"/>
    </row>
    <row r="109" spans="2:6" x14ac:dyDescent="0.25">
      <c r="B109" s="2"/>
      <c r="C109" s="2"/>
      <c r="D109" s="2"/>
      <c r="E109" s="2"/>
      <c r="F109" s="2"/>
    </row>
    <row r="110" spans="2:6" x14ac:dyDescent="0.25">
      <c r="B110" s="2"/>
      <c r="C110" s="2"/>
      <c r="D110" s="2"/>
      <c r="E110" s="2"/>
      <c r="F110" s="2"/>
    </row>
    <row r="111" spans="2:6" x14ac:dyDescent="0.25">
      <c r="B111" s="2"/>
      <c r="C111" s="2"/>
      <c r="D111" s="2"/>
      <c r="E111" s="2"/>
      <c r="F111" s="2"/>
    </row>
    <row r="112" spans="2:6" x14ac:dyDescent="0.25">
      <c r="B112" s="2"/>
      <c r="C112" s="2"/>
      <c r="D112" s="2"/>
      <c r="E112" s="2"/>
      <c r="F112" s="2"/>
    </row>
    <row r="113" spans="2:6" x14ac:dyDescent="0.25">
      <c r="B113" s="2"/>
      <c r="C113" s="2"/>
      <c r="D113" s="2"/>
      <c r="E113" s="2"/>
      <c r="F113" s="2"/>
    </row>
    <row r="114" spans="2:6" x14ac:dyDescent="0.25">
      <c r="B114" s="2"/>
      <c r="C114" s="2"/>
      <c r="D114" s="2"/>
      <c r="E114" s="2"/>
      <c r="F114" s="2"/>
    </row>
    <row r="115" spans="2:6" x14ac:dyDescent="0.25">
      <c r="B115" s="2"/>
      <c r="C115" s="2"/>
      <c r="D115" s="2"/>
      <c r="E115" s="2"/>
      <c r="F115" s="2"/>
    </row>
    <row r="116" spans="2:6" x14ac:dyDescent="0.25">
      <c r="B116" s="2"/>
      <c r="C116" s="2"/>
      <c r="D116" s="2"/>
      <c r="E116" s="2"/>
      <c r="F116" s="2"/>
    </row>
    <row r="117" spans="2:6" x14ac:dyDescent="0.25">
      <c r="B117" s="2"/>
      <c r="C117" s="2"/>
      <c r="D117" s="2"/>
      <c r="E117" s="2"/>
      <c r="F117" s="2"/>
    </row>
    <row r="118" spans="2:6" x14ac:dyDescent="0.25">
      <c r="B118" s="2"/>
      <c r="C118" s="2"/>
      <c r="D118" s="2"/>
      <c r="E118" s="2"/>
      <c r="F118" s="2"/>
    </row>
    <row r="119" spans="2:6" x14ac:dyDescent="0.25">
      <c r="B119" s="2"/>
      <c r="C119" s="2"/>
      <c r="D119" s="2"/>
      <c r="E119" s="2"/>
      <c r="F119" s="2"/>
    </row>
    <row r="120" spans="2:6" x14ac:dyDescent="0.25">
      <c r="B120" s="2"/>
      <c r="C120" s="2"/>
      <c r="D120" s="2"/>
      <c r="E120" s="2"/>
      <c r="F120" s="2"/>
    </row>
    <row r="121" spans="2:6" x14ac:dyDescent="0.25">
      <c r="B121" s="2"/>
      <c r="C121" s="2"/>
      <c r="D121" s="2"/>
      <c r="E121" s="2"/>
      <c r="F121" s="2"/>
    </row>
    <row r="122" spans="2:6" x14ac:dyDescent="0.25">
      <c r="B122" s="2"/>
      <c r="C122" s="2"/>
      <c r="D122" s="2"/>
      <c r="E122" s="2"/>
      <c r="F122" s="2"/>
    </row>
    <row r="123" spans="2:6" x14ac:dyDescent="0.25">
      <c r="B123" s="2"/>
      <c r="C123" s="2"/>
      <c r="D123" s="2"/>
      <c r="E123" s="2"/>
      <c r="F123" s="2"/>
    </row>
    <row r="124" spans="2:6" x14ac:dyDescent="0.25">
      <c r="B124" s="2"/>
      <c r="C124" s="2"/>
      <c r="D124" s="2"/>
      <c r="E124" s="2"/>
      <c r="F124" s="2"/>
    </row>
    <row r="125" spans="2:6" x14ac:dyDescent="0.25">
      <c r="B125" s="2"/>
      <c r="C125" s="2"/>
      <c r="D125" s="2"/>
      <c r="E125" s="2"/>
      <c r="F125" s="2"/>
    </row>
    <row r="126" spans="2:6" x14ac:dyDescent="0.25">
      <c r="B126" s="2"/>
      <c r="C126" s="2"/>
      <c r="D126" s="2"/>
      <c r="E126" s="2"/>
      <c r="F126" s="2"/>
    </row>
    <row r="127" spans="2:6" x14ac:dyDescent="0.25">
      <c r="B127" s="2"/>
      <c r="C127" s="2"/>
      <c r="D127" s="2"/>
      <c r="E127" s="2"/>
      <c r="F127" s="2"/>
    </row>
    <row r="128" spans="2:6" x14ac:dyDescent="0.25">
      <c r="B128" s="2"/>
      <c r="C128" s="2"/>
      <c r="D128" s="2"/>
      <c r="E128" s="2"/>
      <c r="F128" s="2"/>
    </row>
    <row r="129" spans="2:6" x14ac:dyDescent="0.25">
      <c r="B129" s="2"/>
      <c r="C129" s="2"/>
      <c r="D129" s="2"/>
      <c r="E129" s="2"/>
      <c r="F129" s="2"/>
    </row>
    <row r="130" spans="2:6" x14ac:dyDescent="0.25">
      <c r="B130" s="2"/>
      <c r="C130" s="2"/>
      <c r="D130" s="2"/>
      <c r="E130" s="2"/>
      <c r="F130" s="2"/>
    </row>
    <row r="131" spans="2:6" x14ac:dyDescent="0.25">
      <c r="B131" s="2"/>
      <c r="C131" s="2"/>
      <c r="D131" s="2"/>
      <c r="E131" s="2"/>
      <c r="F131" s="2"/>
    </row>
    <row r="132" spans="2:6" x14ac:dyDescent="0.25">
      <c r="B132" s="2"/>
      <c r="C132" s="2"/>
      <c r="D132" s="2"/>
      <c r="E132" s="2"/>
      <c r="F132" s="2"/>
    </row>
    <row r="133" spans="2:6" x14ac:dyDescent="0.25">
      <c r="B133" s="2"/>
      <c r="C133" s="2"/>
      <c r="D133" s="2"/>
      <c r="E133" s="2"/>
      <c r="F133" s="2"/>
    </row>
    <row r="134" spans="2:6" x14ac:dyDescent="0.25">
      <c r="B134" s="2"/>
      <c r="C134" s="2"/>
      <c r="D134" s="2"/>
      <c r="E134" s="2"/>
      <c r="F134" s="2"/>
    </row>
    <row r="135" spans="2:6" x14ac:dyDescent="0.25">
      <c r="B135" s="2"/>
      <c r="C135" s="2"/>
      <c r="D135" s="2"/>
      <c r="E135" s="2"/>
      <c r="F135" s="2"/>
    </row>
    <row r="136" spans="2:6" x14ac:dyDescent="0.25">
      <c r="B136" s="2"/>
      <c r="C136" s="2"/>
      <c r="D136" s="2"/>
      <c r="E136" s="2"/>
      <c r="F136" s="2"/>
    </row>
    <row r="137" spans="2:6" x14ac:dyDescent="0.25">
      <c r="B137" s="2"/>
      <c r="C137" s="2"/>
      <c r="D137" s="2"/>
      <c r="E137" s="2"/>
      <c r="F137" s="2"/>
    </row>
    <row r="138" spans="2:6" x14ac:dyDescent="0.25">
      <c r="B138" s="2"/>
      <c r="C138" s="2"/>
      <c r="D138" s="2"/>
      <c r="E138" s="2"/>
      <c r="F138" s="2"/>
    </row>
    <row r="139" spans="2:6" x14ac:dyDescent="0.25">
      <c r="B139" s="2"/>
      <c r="C139" s="2"/>
      <c r="D139" s="2"/>
      <c r="E139" s="2"/>
      <c r="F139" s="2"/>
    </row>
    <row r="140" spans="2:6" x14ac:dyDescent="0.25">
      <c r="B140" s="2"/>
      <c r="C140" s="2"/>
      <c r="D140" s="2"/>
      <c r="E140" s="2"/>
      <c r="F140" s="2"/>
    </row>
    <row r="141" spans="2:6" x14ac:dyDescent="0.25">
      <c r="B141" s="2"/>
      <c r="C141" s="2"/>
      <c r="D141" s="2"/>
      <c r="E141" s="2"/>
      <c r="F141" s="2"/>
    </row>
    <row r="142" spans="2:6" x14ac:dyDescent="0.25">
      <c r="B142" s="2"/>
      <c r="C142" s="2"/>
      <c r="D142" s="2"/>
      <c r="E142" s="2"/>
      <c r="F142" s="2"/>
    </row>
    <row r="143" spans="2:6" x14ac:dyDescent="0.25">
      <c r="B143" s="2"/>
      <c r="C143" s="2"/>
      <c r="D143" s="2"/>
      <c r="E143" s="2"/>
      <c r="F143" s="2"/>
    </row>
    <row r="144" spans="2:6" x14ac:dyDescent="0.25">
      <c r="B144" s="2"/>
      <c r="C144" s="2"/>
      <c r="D144" s="2"/>
      <c r="E144" s="2"/>
      <c r="F144" s="2"/>
    </row>
    <row r="145" spans="2:6" x14ac:dyDescent="0.25">
      <c r="B145" s="2"/>
      <c r="C145" s="2"/>
      <c r="D145" s="2"/>
      <c r="E145" s="2"/>
      <c r="F145" s="2"/>
    </row>
    <row r="146" spans="2:6" x14ac:dyDescent="0.25">
      <c r="B146" s="2"/>
      <c r="C146" s="2"/>
      <c r="D146" s="2"/>
      <c r="E146" s="2"/>
      <c r="F146" s="2"/>
    </row>
    <row r="147" spans="2:6" x14ac:dyDescent="0.25">
      <c r="B147" s="2"/>
      <c r="C147" s="2"/>
      <c r="D147" s="2"/>
      <c r="E147" s="2"/>
      <c r="F147" s="2"/>
    </row>
    <row r="148" spans="2:6" x14ac:dyDescent="0.25">
      <c r="B148" s="2"/>
      <c r="C148" s="2"/>
      <c r="D148" s="2"/>
      <c r="E148" s="2"/>
      <c r="F148" s="2"/>
    </row>
    <row r="149" spans="2:6" x14ac:dyDescent="0.25">
      <c r="B149" s="2"/>
      <c r="C149" s="2"/>
      <c r="D149" s="2"/>
      <c r="E149" s="2"/>
      <c r="F149" s="2"/>
    </row>
    <row r="150" spans="2:6" x14ac:dyDescent="0.25">
      <c r="B150" s="2"/>
      <c r="C150" s="2"/>
      <c r="D150" s="2"/>
      <c r="E150" s="2"/>
      <c r="F150" s="2"/>
    </row>
    <row r="151" spans="2:6" x14ac:dyDescent="0.25">
      <c r="B151" s="2"/>
      <c r="C151" s="2"/>
      <c r="D151" s="2"/>
      <c r="E151" s="2"/>
      <c r="F151" s="2"/>
    </row>
    <row r="152" spans="2:6" x14ac:dyDescent="0.25">
      <c r="B152" s="2"/>
      <c r="C152" s="2"/>
      <c r="D152" s="2"/>
      <c r="E152" s="2"/>
      <c r="F152" s="2"/>
    </row>
    <row r="153" spans="2:6" x14ac:dyDescent="0.25">
      <c r="B153" s="2"/>
      <c r="C153" s="2"/>
      <c r="D153" s="2"/>
      <c r="E153" s="2"/>
      <c r="F153" s="2"/>
    </row>
    <row r="154" spans="2:6" x14ac:dyDescent="0.25">
      <c r="B154" s="2"/>
      <c r="C154" s="2"/>
      <c r="D154" s="2"/>
      <c r="E154" s="2"/>
      <c r="F154" s="2"/>
    </row>
    <row r="155" spans="2:6" x14ac:dyDescent="0.25">
      <c r="B155" s="2"/>
      <c r="C155" s="2"/>
      <c r="D155" s="2"/>
      <c r="E155" s="2"/>
      <c r="F155" s="2"/>
    </row>
    <row r="156" spans="2:6" x14ac:dyDescent="0.25">
      <c r="B156" s="2"/>
      <c r="C156" s="2"/>
      <c r="D156" s="2"/>
      <c r="E156" s="2"/>
      <c r="F156" s="2"/>
    </row>
    <row r="157" spans="2:6" x14ac:dyDescent="0.25">
      <c r="B157" s="2"/>
      <c r="C157" s="2"/>
      <c r="D157" s="2"/>
      <c r="E157" s="2"/>
      <c r="F157" s="2"/>
    </row>
    <row r="158" spans="2:6" x14ac:dyDescent="0.25">
      <c r="B158" s="2"/>
      <c r="C158" s="2"/>
      <c r="D158" s="2"/>
      <c r="E158" s="2"/>
      <c r="F158" s="2"/>
    </row>
    <row r="159" spans="2:6" x14ac:dyDescent="0.25">
      <c r="B159" s="2"/>
      <c r="C159" s="2"/>
      <c r="D159" s="2"/>
      <c r="E159" s="2"/>
      <c r="F159" s="2"/>
    </row>
    <row r="160" spans="2:6" x14ac:dyDescent="0.25">
      <c r="B160" s="2"/>
      <c r="C160" s="2"/>
      <c r="D160" s="2"/>
      <c r="E160" s="2"/>
      <c r="F160" s="2"/>
    </row>
  </sheetData>
  <mergeCells count="18">
    <mergeCell ref="G15:H15"/>
    <mergeCell ref="P13:Q13"/>
    <mergeCell ref="G14:H14"/>
    <mergeCell ref="K14:L14"/>
    <mergeCell ref="M14:N14"/>
    <mergeCell ref="G13:H13"/>
    <mergeCell ref="B12:B14"/>
    <mergeCell ref="C12:C14"/>
    <mergeCell ref="D12:D14"/>
    <mergeCell ref="B10:F10"/>
    <mergeCell ref="B9:F9"/>
    <mergeCell ref="E12:E14"/>
    <mergeCell ref="F12:F14"/>
    <mergeCell ref="C1:F1"/>
    <mergeCell ref="C2:F2"/>
    <mergeCell ref="C3:F3"/>
    <mergeCell ref="C4:F4"/>
    <mergeCell ref="B11:F1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2013-11-16T11:22:12Z</cp:lastPrinted>
  <dcterms:created xsi:type="dcterms:W3CDTF">2006-09-16T00:00:00Z</dcterms:created>
  <dcterms:modified xsi:type="dcterms:W3CDTF">2014-12-16T11:46:02Z</dcterms:modified>
</cp:coreProperties>
</file>