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4" i="1" l="1"/>
  <c r="E22" i="1"/>
  <c r="E19" i="1"/>
  <c r="E17" i="1"/>
  <c r="E15" i="1"/>
  <c r="F13" i="1"/>
  <c r="F14" i="1"/>
  <c r="F16" i="1"/>
  <c r="F18" i="1"/>
  <c r="F20" i="1"/>
  <c r="F21" i="1"/>
  <c r="F23" i="1"/>
  <c r="F25" i="1"/>
  <c r="F26" i="1"/>
  <c r="F27" i="1"/>
  <c r="F28" i="1"/>
  <c r="E12" i="1"/>
  <c r="E29" i="1" l="1"/>
  <c r="D24" i="1"/>
  <c r="F24" i="1" s="1"/>
  <c r="D22" i="1"/>
  <c r="F22" i="1" s="1"/>
  <c r="D19" i="1"/>
  <c r="F19" i="1" s="1"/>
  <c r="D17" i="1"/>
  <c r="F17" i="1" s="1"/>
  <c r="D15" i="1"/>
  <c r="F15" i="1" s="1"/>
  <c r="D12" i="1"/>
  <c r="D29" i="1" l="1"/>
  <c r="F29" i="1" s="1"/>
  <c r="F12" i="1"/>
</calcChain>
</file>

<file path=xl/sharedStrings.xml><?xml version="1.0" encoding="utf-8"?>
<sst xmlns="http://schemas.openxmlformats.org/spreadsheetml/2006/main" count="29" uniqueCount="26">
  <si>
    <t>тыс. руб.</t>
  </si>
  <si>
    <t>№</t>
  </si>
  <si>
    <t>Наименование программы</t>
  </si>
  <si>
    <t>Сумма</t>
  </si>
  <si>
    <t>Муниципальная программа «Развитие образования»</t>
  </si>
  <si>
    <t>Управление образования администрации муниципального образования «Шовгеновский район»</t>
  </si>
  <si>
    <t>Муниципальная программа «Развитие культуры и искусства»</t>
  </si>
  <si>
    <t>Управление культуры  администрации муниципального образования «Шовгеновский район»</t>
  </si>
  <si>
    <t>Муниципальная программа "Развитие физической культуры и спорта и реализация молодежной политики в МО "Шовгеновский район"</t>
  </si>
  <si>
    <t>Администрация муниципального образования «Шовгеновский район»</t>
  </si>
  <si>
    <t>Муниципальная программа "Социальная поддержка населения муниципального образования "Шовгеновский район" на 2014-2017 годы"</t>
  </si>
  <si>
    <t>Управление культуры администрации муниципального образования «Шовгеновский район»</t>
  </si>
  <si>
    <t>Администрация муниципального управления «Шовгеновский район»</t>
  </si>
  <si>
    <t>Муниципальная программа "Поддержка и развитие средств массовой информации в муниципальном образовании "Шовгеновский район" на 2014-2017 годы"</t>
  </si>
  <si>
    <t>Программа "Доступная среда на 2013-2015 годы в муниципальном образовании "Шовгеновский район"</t>
  </si>
  <si>
    <t>Управление образования администрации  МО «Шовгеновский район»</t>
  </si>
  <si>
    <t>ИТОГО</t>
  </si>
  <si>
    <t>% исполнения</t>
  </si>
  <si>
    <t>Код вед.</t>
  </si>
  <si>
    <t xml:space="preserve">к  Решению Совета народных депутатов   </t>
  </si>
  <si>
    <t xml:space="preserve">                                                                      муниципального образования</t>
  </si>
  <si>
    <t xml:space="preserve">                                                            «Шовгеновский район»</t>
  </si>
  <si>
    <t>Приложение №6</t>
  </si>
  <si>
    <t xml:space="preserve">              от    «  »            2015 год №</t>
  </si>
  <si>
    <t xml:space="preserve">Исполнение на 01.04.2015 </t>
  </si>
  <si>
    <t>Перечень муниципальных программ муниципального образования «Шовгеновский район» с распределением  бюджетных ассигнований за 1 квартал  2015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</si>
</sst>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horizontal="right"/>
    </xf>
    <xf numFmtId="164" fontId="0" fillId="0" borderId="1" xfId="0" applyNumberFormat="1" applyBorder="1" applyAlignment="1">
      <alignment horizontal="right"/>
    </xf>
    <xf numFmtId="0" fontId="2" fillId="0" borderId="1" xfId="0" applyFont="1" applyBorder="1" applyAlignment="1">
      <alignment horizontal="right" wrapText="1"/>
    </xf>
    <xf numFmtId="0" fontId="3" fillId="0" borderId="1" xfId="0" applyFont="1" applyBorder="1" applyAlignment="1">
      <alignment horizontal="right" wrapText="1"/>
    </xf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right" wrapText="1"/>
    </xf>
    <xf numFmtId="0" fontId="3" fillId="0" borderId="1" xfId="0" applyFont="1" applyBorder="1" applyAlignment="1">
      <alignment horizontal="right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tabSelected="1" topLeftCell="A20" workbookViewId="0">
      <selection sqref="A1:F29"/>
    </sheetView>
  </sheetViews>
  <sheetFormatPr defaultRowHeight="15" x14ac:dyDescent="0.25"/>
  <cols>
    <col min="1" max="1" width="8.7109375" customWidth="1"/>
    <col min="2" max="2" width="33.5703125" customWidth="1"/>
    <col min="3" max="3" width="15.5703125" customWidth="1"/>
    <col min="4" max="4" width="19.5703125" customWidth="1"/>
    <col min="5" max="5" width="12.42578125" customWidth="1"/>
    <col min="6" max="6" width="12.140625" customWidth="1"/>
  </cols>
  <sheetData>
    <row r="1" spans="1:6" x14ac:dyDescent="0.25">
      <c r="D1" s="15" t="s">
        <v>22</v>
      </c>
      <c r="E1" s="15"/>
      <c r="F1" s="15"/>
    </row>
    <row r="2" spans="1:6" x14ac:dyDescent="0.25">
      <c r="D2" s="15" t="s">
        <v>19</v>
      </c>
      <c r="E2" s="15"/>
      <c r="F2" s="15"/>
    </row>
    <row r="3" spans="1:6" x14ac:dyDescent="0.25">
      <c r="D3" s="15" t="s">
        <v>20</v>
      </c>
      <c r="E3" s="15"/>
      <c r="F3" s="15"/>
    </row>
    <row r="4" spans="1:6" x14ac:dyDescent="0.25">
      <c r="D4" s="15" t="s">
        <v>21</v>
      </c>
      <c r="E4" s="15"/>
      <c r="F4" s="15"/>
    </row>
    <row r="5" spans="1:6" x14ac:dyDescent="0.25">
      <c r="D5" s="16" t="s">
        <v>23</v>
      </c>
      <c r="E5" s="16"/>
      <c r="F5" s="16"/>
    </row>
    <row r="7" spans="1:6" ht="15" customHeight="1" x14ac:dyDescent="0.25">
      <c r="A7" s="18" t="s">
        <v>25</v>
      </c>
      <c r="B7" s="18"/>
      <c r="C7" s="18"/>
      <c r="D7" s="18"/>
      <c r="E7" s="18"/>
      <c r="F7" s="18"/>
    </row>
    <row r="8" spans="1:6" x14ac:dyDescent="0.25">
      <c r="A8" s="18"/>
      <c r="B8" s="18"/>
      <c r="C8" s="18"/>
      <c r="D8" s="18"/>
      <c r="E8" s="18"/>
      <c r="F8" s="18"/>
    </row>
    <row r="9" spans="1:6" x14ac:dyDescent="0.25">
      <c r="A9" s="1" t="s">
        <v>0</v>
      </c>
    </row>
    <row r="10" spans="1:6" ht="35.25" customHeight="1" x14ac:dyDescent="0.25">
      <c r="A10" s="24" t="s">
        <v>1</v>
      </c>
      <c r="B10" s="24" t="s">
        <v>2</v>
      </c>
      <c r="C10" s="19" t="s">
        <v>18</v>
      </c>
      <c r="D10" s="24" t="s">
        <v>3</v>
      </c>
      <c r="E10" s="17" t="s">
        <v>24</v>
      </c>
      <c r="F10" s="17" t="s">
        <v>17</v>
      </c>
    </row>
    <row r="11" spans="1:6" ht="20.25" customHeight="1" x14ac:dyDescent="0.25">
      <c r="A11" s="24"/>
      <c r="B11" s="24"/>
      <c r="C11" s="20"/>
      <c r="D11" s="24"/>
      <c r="E11" s="17"/>
      <c r="F11" s="17"/>
    </row>
    <row r="12" spans="1:6" ht="45" customHeight="1" x14ac:dyDescent="0.25">
      <c r="A12" s="25">
        <v>1</v>
      </c>
      <c r="B12" s="23" t="s">
        <v>4</v>
      </c>
      <c r="C12" s="13"/>
      <c r="D12" s="14">
        <f>D14</f>
        <v>185844.8</v>
      </c>
      <c r="E12" s="6">
        <f>E14</f>
        <v>49938.6</v>
      </c>
      <c r="F12" s="7">
        <f>E12/D12*100</f>
        <v>26.871131180425817</v>
      </c>
    </row>
    <row r="13" spans="1:6" hidden="1" x14ac:dyDescent="0.25">
      <c r="A13" s="25"/>
      <c r="B13" s="23"/>
      <c r="C13" s="13"/>
      <c r="D13" s="14"/>
      <c r="E13" s="6"/>
      <c r="F13" s="7" t="e">
        <f t="shared" ref="F13:F29" si="0">E13/D13*100</f>
        <v>#DIV/0!</v>
      </c>
    </row>
    <row r="14" spans="1:6" ht="44.25" customHeight="1" x14ac:dyDescent="0.25">
      <c r="A14" s="3"/>
      <c r="B14" s="4" t="s">
        <v>5</v>
      </c>
      <c r="C14" s="8">
        <v>903</v>
      </c>
      <c r="D14" s="8">
        <v>185844.8</v>
      </c>
      <c r="E14" s="6">
        <v>49938.6</v>
      </c>
      <c r="F14" s="7">
        <f t="shared" si="0"/>
        <v>26.871131180425817</v>
      </c>
    </row>
    <row r="15" spans="1:6" ht="31.5" customHeight="1" x14ac:dyDescent="0.25">
      <c r="A15" s="3">
        <v>2</v>
      </c>
      <c r="B15" s="5" t="s">
        <v>6</v>
      </c>
      <c r="C15" s="8"/>
      <c r="D15" s="9">
        <f>D16</f>
        <v>32478.799999999999</v>
      </c>
      <c r="E15" s="9">
        <f>E16</f>
        <v>11420.7</v>
      </c>
      <c r="F15" s="7">
        <f t="shared" si="0"/>
        <v>35.163552840622195</v>
      </c>
    </row>
    <row r="16" spans="1:6" ht="63" customHeight="1" x14ac:dyDescent="0.25">
      <c r="A16" s="3"/>
      <c r="B16" s="4" t="s">
        <v>7</v>
      </c>
      <c r="C16" s="8">
        <v>902</v>
      </c>
      <c r="D16" s="8">
        <v>32478.799999999999</v>
      </c>
      <c r="E16" s="6">
        <v>11420.7</v>
      </c>
      <c r="F16" s="7">
        <f t="shared" si="0"/>
        <v>35.163552840622195</v>
      </c>
    </row>
    <row r="17" spans="1:6" ht="60.75" customHeight="1" x14ac:dyDescent="0.25">
      <c r="A17" s="3">
        <v>3</v>
      </c>
      <c r="B17" s="5" t="s">
        <v>8</v>
      </c>
      <c r="C17" s="8"/>
      <c r="D17" s="9">
        <f>D18</f>
        <v>114.4</v>
      </c>
      <c r="E17" s="9">
        <f>E18</f>
        <v>34</v>
      </c>
      <c r="F17" s="7">
        <f t="shared" si="0"/>
        <v>29.72027972027972</v>
      </c>
    </row>
    <row r="18" spans="1:6" ht="40.5" customHeight="1" x14ac:dyDescent="0.25">
      <c r="A18" s="3"/>
      <c r="B18" s="4" t="s">
        <v>9</v>
      </c>
      <c r="C18" s="8">
        <v>909</v>
      </c>
      <c r="D18" s="8">
        <v>114.4</v>
      </c>
      <c r="E18" s="6">
        <v>34</v>
      </c>
      <c r="F18" s="7">
        <f t="shared" si="0"/>
        <v>29.72027972027972</v>
      </c>
    </row>
    <row r="19" spans="1:6" ht="69.75" customHeight="1" x14ac:dyDescent="0.25">
      <c r="A19" s="3">
        <v>4</v>
      </c>
      <c r="B19" s="5" t="s">
        <v>10</v>
      </c>
      <c r="C19" s="8"/>
      <c r="D19" s="9">
        <f>D20+D21</f>
        <v>1912.1</v>
      </c>
      <c r="E19" s="9">
        <f>E20+E21</f>
        <v>514.20000000000005</v>
      </c>
      <c r="F19" s="7">
        <f t="shared" si="0"/>
        <v>26.891898959259457</v>
      </c>
    </row>
    <row r="20" spans="1:6" ht="51" customHeight="1" x14ac:dyDescent="0.25">
      <c r="A20" s="3"/>
      <c r="B20" s="4" t="s">
        <v>11</v>
      </c>
      <c r="C20" s="8">
        <v>902</v>
      </c>
      <c r="D20" s="8">
        <v>90</v>
      </c>
      <c r="E20" s="6">
        <v>90</v>
      </c>
      <c r="F20" s="7">
        <f t="shared" si="0"/>
        <v>100</v>
      </c>
    </row>
    <row r="21" spans="1:6" ht="40.5" customHeight="1" x14ac:dyDescent="0.25">
      <c r="A21" s="3"/>
      <c r="B21" s="4" t="s">
        <v>9</v>
      </c>
      <c r="C21" s="8">
        <v>909</v>
      </c>
      <c r="D21" s="8">
        <v>1822.1</v>
      </c>
      <c r="E21" s="6">
        <v>424.2</v>
      </c>
      <c r="F21" s="7">
        <f t="shared" si="0"/>
        <v>23.28082981175567</v>
      </c>
    </row>
    <row r="22" spans="1:6" ht="72.75" customHeight="1" x14ac:dyDescent="0.25">
      <c r="A22" s="12">
        <v>5</v>
      </c>
      <c r="B22" s="5" t="s">
        <v>13</v>
      </c>
      <c r="C22" s="8"/>
      <c r="D22" s="9">
        <f>D23</f>
        <v>3129.4</v>
      </c>
      <c r="E22" s="9">
        <f>E23</f>
        <v>3097.7</v>
      </c>
      <c r="F22" s="7">
        <f t="shared" si="0"/>
        <v>98.987026267016034</v>
      </c>
    </row>
    <row r="23" spans="1:6" ht="47.25" customHeight="1" x14ac:dyDescent="0.25">
      <c r="A23" s="4"/>
      <c r="B23" s="4" t="s">
        <v>12</v>
      </c>
      <c r="C23" s="8">
        <v>909</v>
      </c>
      <c r="D23" s="8">
        <v>3129.4</v>
      </c>
      <c r="E23" s="6">
        <v>3097.7</v>
      </c>
      <c r="F23" s="7">
        <f t="shared" si="0"/>
        <v>98.987026267016034</v>
      </c>
    </row>
    <row r="24" spans="1:6" ht="65.25" customHeight="1" x14ac:dyDescent="0.25">
      <c r="A24" s="21">
        <v>6</v>
      </c>
      <c r="B24" s="23" t="s">
        <v>14</v>
      </c>
      <c r="C24" s="13"/>
      <c r="D24" s="14">
        <f>D26+D27+D28</f>
        <v>320.7</v>
      </c>
      <c r="E24" s="10">
        <f>E26+E27+E28</f>
        <v>230</v>
      </c>
      <c r="F24" s="7">
        <f t="shared" si="0"/>
        <v>71.718116619893976</v>
      </c>
    </row>
    <row r="25" spans="1:6" ht="4.5" hidden="1" customHeight="1" thickBot="1" x14ac:dyDescent="0.3">
      <c r="A25" s="22"/>
      <c r="B25" s="23"/>
      <c r="C25" s="13"/>
      <c r="D25" s="14"/>
      <c r="E25" s="6"/>
      <c r="F25" s="7" t="e">
        <f t="shared" si="0"/>
        <v>#DIV/0!</v>
      </c>
    </row>
    <row r="26" spans="1:6" ht="38.25" x14ac:dyDescent="0.25">
      <c r="A26" s="4"/>
      <c r="B26" s="4" t="s">
        <v>11</v>
      </c>
      <c r="C26" s="8">
        <v>902</v>
      </c>
      <c r="D26" s="8">
        <v>50</v>
      </c>
      <c r="E26" s="6">
        <v>0</v>
      </c>
      <c r="F26" s="7">
        <f t="shared" si="0"/>
        <v>0</v>
      </c>
    </row>
    <row r="27" spans="1:6" ht="38.25" x14ac:dyDescent="0.25">
      <c r="A27" s="4"/>
      <c r="B27" s="4" t="s">
        <v>15</v>
      </c>
      <c r="C27" s="8">
        <v>903</v>
      </c>
      <c r="D27" s="8">
        <v>230</v>
      </c>
      <c r="E27" s="6">
        <v>230</v>
      </c>
      <c r="F27" s="7">
        <f t="shared" si="0"/>
        <v>100</v>
      </c>
    </row>
    <row r="28" spans="1:6" ht="51.75" customHeight="1" x14ac:dyDescent="0.25">
      <c r="A28" s="4"/>
      <c r="B28" s="4" t="s">
        <v>9</v>
      </c>
      <c r="C28" s="8">
        <v>909</v>
      </c>
      <c r="D28" s="8">
        <v>40.700000000000003</v>
      </c>
      <c r="E28" s="6">
        <v>0</v>
      </c>
      <c r="F28" s="7">
        <f t="shared" si="0"/>
        <v>0</v>
      </c>
    </row>
    <row r="29" spans="1:6" x14ac:dyDescent="0.25">
      <c r="A29" s="4"/>
      <c r="B29" s="5" t="s">
        <v>16</v>
      </c>
      <c r="C29" s="9"/>
      <c r="D29" s="9">
        <f>D12+D15+D17+D19+D22+D24</f>
        <v>223800.19999999998</v>
      </c>
      <c r="E29" s="11">
        <f>E12+E15+E17+E19+E22+E24</f>
        <v>65235.199999999997</v>
      </c>
      <c r="F29" s="7">
        <f t="shared" si="0"/>
        <v>29.148856882165429</v>
      </c>
    </row>
    <row r="30" spans="1:6" x14ac:dyDescent="0.25">
      <c r="A30" s="2"/>
    </row>
    <row r="31" spans="1:6" x14ac:dyDescent="0.25">
      <c r="A31" s="2"/>
    </row>
    <row r="32" spans="1:6" x14ac:dyDescent="0.25">
      <c r="A32" s="2"/>
    </row>
    <row r="33" spans="1:1" x14ac:dyDescent="0.25">
      <c r="A33" s="2"/>
    </row>
    <row r="34" spans="1:1" x14ac:dyDescent="0.25">
      <c r="A34" s="2"/>
    </row>
    <row r="35" spans="1:1" x14ac:dyDescent="0.25">
      <c r="A35" s="2"/>
    </row>
    <row r="36" spans="1:1" x14ac:dyDescent="0.25">
      <c r="A36" s="2"/>
    </row>
    <row r="37" spans="1:1" x14ac:dyDescent="0.25">
      <c r="A37" s="2"/>
    </row>
  </sheetData>
  <mergeCells count="20">
    <mergeCell ref="A24:A25"/>
    <mergeCell ref="B24:B25"/>
    <mergeCell ref="C24:C25"/>
    <mergeCell ref="D24:D25"/>
    <mergeCell ref="A10:A11"/>
    <mergeCell ref="B10:B11"/>
    <mergeCell ref="D10:D11"/>
    <mergeCell ref="A12:A13"/>
    <mergeCell ref="B12:B13"/>
    <mergeCell ref="C12:C13"/>
    <mergeCell ref="D12:D13"/>
    <mergeCell ref="D1:F1"/>
    <mergeCell ref="D2:F2"/>
    <mergeCell ref="D3:F3"/>
    <mergeCell ref="D4:F4"/>
    <mergeCell ref="D5:F5"/>
    <mergeCell ref="E10:E11"/>
    <mergeCell ref="F10:F11"/>
    <mergeCell ref="A7:F8"/>
    <mergeCell ref="C10:C11"/>
  </mergeCells>
  <pageMargins left="0.7" right="0.7" top="0.75" bottom="0.75" header="0.3" footer="0.3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2015-04-28T11:45:09Z</dcterms:modified>
</cp:coreProperties>
</file>