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931" activeTab="0"/>
  </bookViews>
  <sheets>
    <sheet name="сводприб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<sst xmlns="http://schemas.openxmlformats.org/spreadsheetml/2006/main" count="30" uniqueCount="26">
  <si>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оценка</t>
  </si>
  <si>
    <t>прогноз</t>
  </si>
  <si>
    <t xml:space="preserve">Промышленность             </t>
  </si>
  <si>
    <t>Транспорт</t>
  </si>
  <si>
    <t>Строительство</t>
  </si>
  <si>
    <t>Сельское хозяйство</t>
  </si>
  <si>
    <t>отчет</t>
  </si>
  <si>
    <t>ВСЕГО по городу (району)</t>
  </si>
  <si>
    <t>тысяч рублей</t>
  </si>
  <si>
    <t>Другие отрасли экономики</t>
  </si>
  <si>
    <t>СВОДНАЯ СПРАВКА ПО ПРИБЫЛИ*</t>
  </si>
  <si>
    <t>*) по полному кругу (включая  субъекты малого и среднего предпринимательства)</t>
  </si>
  <si>
    <t>2021 год</t>
  </si>
  <si>
    <t>2022 год</t>
  </si>
  <si>
    <t>Глава администрации МО "Шовгеновский район"</t>
  </si>
  <si>
    <t>Р. Р. Аутлев</t>
  </si>
  <si>
    <t>2023 год</t>
  </si>
  <si>
    <t xml:space="preserve"> </t>
  </si>
  <si>
    <t>2024 год</t>
  </si>
  <si>
    <t>Налогооблагаемая прибыль</t>
  </si>
  <si>
    <t>Налог на прибыль</t>
  </si>
  <si>
    <t>2025 год</t>
  </si>
  <si>
    <t>вариант 1</t>
  </si>
  <si>
    <t>вариант 2</t>
  </si>
  <si>
    <t>2026 год</t>
  </si>
  <si>
    <t>К прогнозу на 2024-2026 годы Шовгеновского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</si>
</sst>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Continuous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3" fontId="52" fillId="0" borderId="1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3" sqref="F23"/>
    </sheetView>
  </sheetViews>
  <sheetFormatPr defaultColWidth="9.00390625" defaultRowHeight="12.75"/>
  <cols>
    <col min="1" max="1" width="23.00390625" style="0" customWidth="1"/>
    <col min="2" max="2" width="8.75390625" style="0" customWidth="1"/>
    <col min="3" max="3" width="9.75390625" style="0" customWidth="1"/>
    <col min="4" max="4" width="9.625" style="0" customWidth="1"/>
    <col min="5" max="5" width="9.375" style="0" customWidth="1"/>
    <col min="6" max="6" width="9.125" style="0" customWidth="1"/>
    <col min="7" max="7" width="10.25390625" style="0" customWidth="1"/>
    <col min="8" max="8" width="9.00390625" style="0" customWidth="1"/>
    <col min="9" max="9" width="9.875" style="0" customWidth="1"/>
    <col min="10" max="10" width="9.00390625" style="0" customWidth="1"/>
  </cols>
  <sheetData>
    <row r="1" spans="1:10" ht="44.2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 t="s">
        <v>17</v>
      </c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4" t="s">
        <v>8</v>
      </c>
      <c r="J5" s="1"/>
    </row>
    <row r="6" spans="1:10" ht="13.5" customHeight="1">
      <c r="A6" s="35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35"/>
      <c r="B7" s="30" t="s">
        <v>6</v>
      </c>
      <c r="C7" s="31"/>
      <c r="D7" s="2" t="s">
        <v>0</v>
      </c>
      <c r="E7" s="3" t="s">
        <v>1</v>
      </c>
      <c r="F7" s="3"/>
      <c r="G7" s="3"/>
      <c r="H7" s="3"/>
      <c r="I7" s="3"/>
      <c r="J7" s="3"/>
    </row>
    <row r="8" spans="1:10" ht="12.75" customHeight="1">
      <c r="A8" s="35"/>
      <c r="B8" s="28" t="s">
        <v>12</v>
      </c>
      <c r="C8" s="28" t="s">
        <v>13</v>
      </c>
      <c r="D8" s="28" t="s">
        <v>16</v>
      </c>
      <c r="E8" s="36" t="s">
        <v>18</v>
      </c>
      <c r="F8" s="37"/>
      <c r="G8" s="36" t="s">
        <v>21</v>
      </c>
      <c r="H8" s="37"/>
      <c r="I8" s="36" t="s">
        <v>24</v>
      </c>
      <c r="J8" s="38"/>
    </row>
    <row r="9" spans="1:10" ht="12.75" customHeight="1">
      <c r="A9" s="35"/>
      <c r="B9" s="29"/>
      <c r="C9" s="29"/>
      <c r="D9" s="29"/>
      <c r="E9" s="9" t="s">
        <v>22</v>
      </c>
      <c r="F9" s="9" t="s">
        <v>23</v>
      </c>
      <c r="G9" s="9" t="s">
        <v>22</v>
      </c>
      <c r="H9" s="9" t="s">
        <v>23</v>
      </c>
      <c r="I9" s="9" t="s">
        <v>22</v>
      </c>
      <c r="J9" s="9" t="s">
        <v>23</v>
      </c>
    </row>
    <row r="10" spans="1:10" ht="12.75" customHeight="1">
      <c r="A10" s="6" t="s">
        <v>7</v>
      </c>
      <c r="B10" s="15">
        <f>SUM(B11+B12+B13+B14+B15)</f>
        <v>33176</v>
      </c>
      <c r="C10" s="15">
        <f aca="true" t="shared" si="0" ref="C10:J10">SUM(C11+C12+C13+C14+C15)</f>
        <v>63940</v>
      </c>
      <c r="D10" s="15">
        <f t="shared" si="0"/>
        <v>67904</v>
      </c>
      <c r="E10" s="26">
        <f t="shared" si="0"/>
        <v>70620.16</v>
      </c>
      <c r="F10" s="26">
        <f t="shared" si="0"/>
        <v>71231.296</v>
      </c>
      <c r="G10" s="26">
        <f t="shared" si="0"/>
        <v>73444.9664</v>
      </c>
      <c r="H10" s="26">
        <f t="shared" si="0"/>
        <v>74080.54784</v>
      </c>
      <c r="I10" s="26">
        <f t="shared" si="0"/>
        <v>76382.765056</v>
      </c>
      <c r="J10" s="26">
        <f t="shared" si="0"/>
        <v>77043.7697536</v>
      </c>
    </row>
    <row r="11" spans="1:10" ht="12.75">
      <c r="A11" s="5" t="s">
        <v>2</v>
      </c>
      <c r="B11" s="5">
        <v>902</v>
      </c>
      <c r="C11" s="5">
        <v>26857</v>
      </c>
      <c r="D11" s="14">
        <v>28522</v>
      </c>
      <c r="E11" s="25">
        <f>SUM(D11*1.04)</f>
        <v>29662.88</v>
      </c>
      <c r="F11" s="25">
        <f>SUM(D11*1.049)</f>
        <v>29919.577999999998</v>
      </c>
      <c r="G11" s="25">
        <f>SUM(E11*1.04)</f>
        <v>30849.395200000003</v>
      </c>
      <c r="H11" s="25">
        <f>SUM(F11*1.04)</f>
        <v>31116.361119999998</v>
      </c>
      <c r="I11" s="25">
        <f>SUM(G11*1.04)</f>
        <v>32083.371008000006</v>
      </c>
      <c r="J11" s="25">
        <f>SUM(H11*1.04)</f>
        <v>32361.0155648</v>
      </c>
    </row>
    <row r="12" spans="1:10" ht="12.75">
      <c r="A12" s="5" t="s">
        <v>3</v>
      </c>
      <c r="B12" s="5"/>
      <c r="C12" s="5"/>
      <c r="D12" s="14"/>
      <c r="E12" s="25"/>
      <c r="F12" s="25"/>
      <c r="G12" s="25"/>
      <c r="H12" s="25"/>
      <c r="I12" s="25"/>
      <c r="J12" s="25"/>
    </row>
    <row r="13" spans="1:10" ht="12.75">
      <c r="A13" s="5" t="s">
        <v>4</v>
      </c>
      <c r="B13" s="5">
        <v>32274</v>
      </c>
      <c r="C13" s="5">
        <v>37083</v>
      </c>
      <c r="D13" s="14">
        <v>39382</v>
      </c>
      <c r="E13" s="25">
        <f>SUM(D13*1.04)</f>
        <v>40957.28</v>
      </c>
      <c r="F13" s="25">
        <f>SUM(D13*1.049)</f>
        <v>41311.718</v>
      </c>
      <c r="G13" s="25">
        <f>SUM(E13*1.04)</f>
        <v>42595.5712</v>
      </c>
      <c r="H13" s="25">
        <f>SUM(F13*1.04)</f>
        <v>42964.186720000005</v>
      </c>
      <c r="I13" s="25">
        <f>SUM(G13*1.04)</f>
        <v>44299.394048</v>
      </c>
      <c r="J13" s="25">
        <f>SUM(H13*1.04)</f>
        <v>44682.754188800005</v>
      </c>
    </row>
    <row r="14" spans="1:10" ht="12.75">
      <c r="A14" s="5" t="s">
        <v>5</v>
      </c>
      <c r="B14" s="5"/>
      <c r="C14" s="5"/>
      <c r="D14" s="14"/>
      <c r="E14" s="25"/>
      <c r="F14" s="25"/>
      <c r="G14" s="25"/>
      <c r="H14" s="25"/>
      <c r="I14" s="25"/>
      <c r="J14" s="25"/>
    </row>
    <row r="15" spans="1:10" ht="12.75">
      <c r="A15" s="5" t="s">
        <v>9</v>
      </c>
      <c r="B15" s="5"/>
      <c r="C15" s="5"/>
      <c r="D15" s="14"/>
      <c r="E15" s="25"/>
      <c r="F15" s="25"/>
      <c r="G15" s="25"/>
      <c r="H15" s="25"/>
      <c r="I15" s="25"/>
      <c r="J15" s="25"/>
    </row>
    <row r="16" spans="1:10" ht="12.75">
      <c r="A16" s="23" t="s">
        <v>19</v>
      </c>
      <c r="B16" s="23">
        <v>33176</v>
      </c>
      <c r="C16" s="23">
        <v>63940</v>
      </c>
      <c r="D16" s="24">
        <v>67904</v>
      </c>
      <c r="E16" s="27">
        <f>SUM(D16*1.04)</f>
        <v>70620.16</v>
      </c>
      <c r="F16" s="27">
        <f>SUM(D16*1.049)</f>
        <v>71231.296</v>
      </c>
      <c r="G16" s="27">
        <f aca="true" t="shared" si="1" ref="F16:J17">SUM(E16*1.04)</f>
        <v>73444.9664</v>
      </c>
      <c r="H16" s="27">
        <f t="shared" si="1"/>
        <v>74080.54784</v>
      </c>
      <c r="I16" s="27">
        <f t="shared" si="1"/>
        <v>76382.765056</v>
      </c>
      <c r="J16" s="27">
        <f t="shared" si="1"/>
        <v>77043.7697536</v>
      </c>
    </row>
    <row r="17" spans="1:10" ht="12.75">
      <c r="A17" s="5" t="s">
        <v>20</v>
      </c>
      <c r="B17" s="5">
        <v>5640</v>
      </c>
      <c r="C17" s="5">
        <v>10870</v>
      </c>
      <c r="D17" s="14">
        <v>11544</v>
      </c>
      <c r="E17" s="25">
        <f>SUM(D17*1.049)</f>
        <v>12109.655999999999</v>
      </c>
      <c r="F17" s="25">
        <f t="shared" si="1"/>
        <v>12005.76</v>
      </c>
      <c r="G17" s="25">
        <f t="shared" si="1"/>
        <v>12594.042239999999</v>
      </c>
      <c r="H17" s="25">
        <f t="shared" si="1"/>
        <v>12485.9904</v>
      </c>
      <c r="I17" s="25">
        <f t="shared" si="1"/>
        <v>13097.803929599999</v>
      </c>
      <c r="J17" s="25">
        <f t="shared" si="1"/>
        <v>12985.430016</v>
      </c>
    </row>
    <row r="19" spans="1:10" ht="15.75">
      <c r="A19" s="32" t="s">
        <v>11</v>
      </c>
      <c r="B19" s="33"/>
      <c r="C19" s="33"/>
      <c r="D19" s="33"/>
      <c r="E19" s="33"/>
      <c r="F19" s="33"/>
      <c r="G19" s="33"/>
      <c r="H19" s="33"/>
      <c r="I19" s="34"/>
      <c r="J19" s="34"/>
    </row>
    <row r="20" ht="14.25" customHeight="1"/>
    <row r="21" spans="1:6" ht="15" customHeight="1">
      <c r="A21" s="34"/>
      <c r="B21" s="34"/>
      <c r="C21" s="34"/>
      <c r="D21" s="34"/>
      <c r="E21" s="34"/>
      <c r="F21" s="34"/>
    </row>
    <row r="22" spans="1:17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13"/>
      <c r="L22" s="13"/>
      <c r="M22" s="13"/>
      <c r="N22" s="13"/>
      <c r="O22" s="17"/>
      <c r="P22" s="17"/>
      <c r="Q22" s="17"/>
    </row>
    <row r="23" spans="1:17" s="7" customFormat="1" ht="16.5" customHeigh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19"/>
      <c r="L23" s="19"/>
      <c r="M23" s="19"/>
      <c r="N23" s="19"/>
      <c r="O23" s="18"/>
      <c r="P23" s="18"/>
      <c r="Q23" s="18"/>
    </row>
    <row r="24" spans="1:17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3"/>
      <c r="L24" s="13"/>
      <c r="M24" s="13"/>
      <c r="N24" s="13"/>
      <c r="O24" s="17"/>
      <c r="P24" s="17"/>
      <c r="Q24" s="17"/>
    </row>
    <row r="25" spans="1:14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6"/>
      <c r="N25" s="16"/>
    </row>
    <row r="29" spans="1:10" ht="15.75">
      <c r="A29" s="13" t="s">
        <v>14</v>
      </c>
      <c r="B29" s="13"/>
      <c r="C29" s="13"/>
      <c r="D29" s="13"/>
      <c r="E29" s="13"/>
      <c r="F29" s="13"/>
      <c r="G29" s="13"/>
      <c r="H29" s="13"/>
      <c r="I29" s="13" t="s">
        <v>15</v>
      </c>
      <c r="J29" s="13"/>
    </row>
  </sheetData>
  <sheetProtection/>
  <mergeCells count="10">
    <mergeCell ref="C8:C9"/>
    <mergeCell ref="B7:C7"/>
    <mergeCell ref="A19:J19"/>
    <mergeCell ref="A21:F21"/>
    <mergeCell ref="D8:D9"/>
    <mergeCell ref="B8:B9"/>
    <mergeCell ref="A6:A9"/>
    <mergeCell ref="E8:F8"/>
    <mergeCell ref="G8:H8"/>
    <mergeCell ref="I8:J8"/>
  </mergeCells>
  <printOptions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Веселова </dc:creator>
  <cp:keywords/>
  <dc:description/>
  <cp:lastModifiedBy>01</cp:lastModifiedBy>
  <cp:lastPrinted>2021-07-13T08:16:03Z</cp:lastPrinted>
  <dcterms:created xsi:type="dcterms:W3CDTF">1998-05-21T06:01:44Z</dcterms:created>
  <dcterms:modified xsi:type="dcterms:W3CDTF">2023-07-27T09:08:51Z</dcterms:modified>
  <cp:category/>
  <cp:version/>
  <cp:contentType/>
  <cp:contentStatus/>
</cp:coreProperties>
</file>