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480" yWindow="135" windowWidth="15570" windowHeight="11760"/>
  </bookViews>
  <sheets>
    <sheet name="Лист1" sheetId="1" r:id="rId1"/>
    <sheet name="рабочая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2" l="1"/>
  <c r="D17" i="2" s="1"/>
  <c r="E17" i="2" s="1"/>
  <c r="C18" i="2"/>
  <c r="D18" i="2" s="1"/>
  <c r="E18" i="2" s="1"/>
  <c r="C19" i="2"/>
  <c r="D19" i="2"/>
  <c r="E19" i="2" s="1"/>
  <c r="C20" i="2"/>
  <c r="D20" i="2" s="1"/>
  <c r="E20" i="2" s="1"/>
  <c r="C21" i="2"/>
  <c r="D21" i="2" s="1"/>
  <c r="E21" i="2" s="1"/>
  <c r="C16" i="2"/>
  <c r="D16" i="2" s="1"/>
  <c r="B22" i="2"/>
  <c r="C7" i="2"/>
  <c r="D7" i="2"/>
  <c r="E7" i="2" s="1"/>
  <c r="C9" i="2"/>
  <c r="D9" i="2" s="1"/>
  <c r="E9" i="2" s="1"/>
  <c r="C5" i="2"/>
  <c r="D5" i="2" s="1"/>
  <c r="C6" i="2"/>
  <c r="D6" i="2"/>
  <c r="C8" i="2"/>
  <c r="D8" i="2" s="1"/>
  <c r="E8" i="2" s="1"/>
  <c r="C10" i="2"/>
  <c r="D10" i="2"/>
  <c r="E10" i="2" s="1"/>
  <c r="E6" i="2"/>
  <c r="B11" i="2"/>
  <c r="D11" i="2" l="1"/>
  <c r="E5" i="2"/>
  <c r="E11" i="2" s="1"/>
  <c r="C22" i="2"/>
  <c r="D22" i="2"/>
  <c r="E16" i="2"/>
  <c r="E22" i="2" s="1"/>
  <c r="C11" i="2"/>
</calcChain>
</file>

<file path=xl/sharedStrings.xml><?xml version="1.0" encoding="utf-8"?>
<sst xmlns="http://schemas.openxmlformats.org/spreadsheetml/2006/main" count="426" uniqueCount="66">
  <si>
    <t>Показатели</t>
  </si>
  <si>
    <t>Ед измерения</t>
  </si>
  <si>
    <t>отчет</t>
  </si>
  <si>
    <t>оценка</t>
  </si>
  <si>
    <t>прогноз</t>
  </si>
  <si>
    <t>Реализация ГСМ на территории района (города)</t>
  </si>
  <si>
    <t>тонн</t>
  </si>
  <si>
    <t>В т.ч. по маркам:</t>
  </si>
  <si>
    <t>Бензин с октановым числом  80</t>
  </si>
  <si>
    <t xml:space="preserve">Бензин с октановым числом 92 </t>
  </si>
  <si>
    <t>Бензин с октановым числом 95</t>
  </si>
  <si>
    <t xml:space="preserve">Дизельное топливо </t>
  </si>
  <si>
    <t xml:space="preserve">Количество АЗС, в.ч. </t>
  </si>
  <si>
    <t>Ед.</t>
  </si>
  <si>
    <t>АЗС общего пользования</t>
  </si>
  <si>
    <t>АЗС ведомственные</t>
  </si>
  <si>
    <t>Общий объем потребления энергоресурсов по району (городу) в том числе:</t>
  </si>
  <si>
    <t>Электроэнергия</t>
  </si>
  <si>
    <t>Тыс. кВт*ч</t>
  </si>
  <si>
    <t>Природный газ</t>
  </si>
  <si>
    <t>Тыс.куб.метров</t>
  </si>
  <si>
    <t>Тепловая энергия</t>
  </si>
  <si>
    <t>Гкал</t>
  </si>
  <si>
    <t>Бензин автомобильный</t>
  </si>
  <si>
    <t>Топливо дизельное</t>
  </si>
  <si>
    <t>Мазут топочный</t>
  </si>
  <si>
    <t>уголь</t>
  </si>
  <si>
    <t>Газ сжиженный</t>
  </si>
  <si>
    <t>дрова</t>
  </si>
  <si>
    <t>Куб. метров</t>
  </si>
  <si>
    <t>Сырая нефть</t>
  </si>
  <si>
    <t>объемы  потребления предприятиями сельского хозяйства</t>
  </si>
  <si>
    <t>объемы  потребления строительными организациями</t>
  </si>
  <si>
    <t>объемы  потребления предприятиями ЖКХ</t>
  </si>
  <si>
    <t>объемы потребления предприятиями промышленности  (всего)</t>
  </si>
  <si>
    <t>в том числе объемы  потребления с разбивкой по видам экономической деятельности согласно Общероссийскому классификатору видов экономической деятельности (ОКВЭД)</t>
  </si>
  <si>
    <t>Прочая промышленность</t>
  </si>
  <si>
    <t>Сфера услуг</t>
  </si>
  <si>
    <t>Использование топливно-энергетических ресурсов в качестве сырья и на нетопливные нужды</t>
  </si>
  <si>
    <t>э/эн</t>
  </si>
  <si>
    <t>доля</t>
  </si>
  <si>
    <t>потери</t>
  </si>
  <si>
    <t>Всего+ потери</t>
  </si>
  <si>
    <t>пром-ть</t>
  </si>
  <si>
    <t>транспорт</t>
  </si>
  <si>
    <t>с/х</t>
  </si>
  <si>
    <t>население</t>
  </si>
  <si>
    <t>ЖКХ</t>
  </si>
  <si>
    <t>прочие</t>
  </si>
  <si>
    <t>бюджет (минусуем из прочих</t>
  </si>
  <si>
    <t>2013г</t>
  </si>
  <si>
    <t xml:space="preserve">Продукт ….. </t>
  </si>
  <si>
    <t xml:space="preserve">Формы и показатели </t>
  </si>
  <si>
    <t>Продукт 2 Обработка древесины и производство изделий из дерева</t>
  </si>
  <si>
    <t>Продукт 1 Производство пищевых продуктов включая напитки</t>
  </si>
  <si>
    <t xml:space="preserve">1. объемы закупки для муниципальных нужд за счет местного бюджета </t>
  </si>
  <si>
    <t>2. объемы  потребления населением</t>
  </si>
  <si>
    <t>3. объемы  потребления предприятиями транспорта (всего)</t>
  </si>
  <si>
    <t>3.1 в том числе :объемы  потребления предприятиями автомобильного транспорта</t>
  </si>
  <si>
    <t>3.2 объемы  потребления предприятиями железнодорожного транспорта</t>
  </si>
  <si>
    <t>3.3 объемы  потребления предприятиями трубопроводного транспорта</t>
  </si>
  <si>
    <t>3.4 объемы  потребления предприятиями прочего транспорта</t>
  </si>
  <si>
    <t>по МО "Шовгеновский район" для отдела ТЭК Министерства экономического развития и торговли Республики Адыгея</t>
  </si>
  <si>
    <t>Заместитель главы администрации МО "Шовгеновский район"</t>
  </si>
  <si>
    <t>А. З. Аутлев</t>
  </si>
  <si>
    <t xml:space="preserve"> Исп. Сетов А. Н. Тел.: 8(87773) 9-26-09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</si>
</sst>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justify" vertical="top" wrapText="1"/>
    </xf>
    <xf numFmtId="0" fontId="1" fillId="0" borderId="0" xfId="0" applyFont="1" applyFill="1" applyAlignment="1">
      <alignment horizontal="center"/>
    </xf>
    <xf numFmtId="0" fontId="2" fillId="3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justify" vertical="top" wrapText="1"/>
    </xf>
    <xf numFmtId="0" fontId="2" fillId="4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2" fillId="4" borderId="1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vertical="top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164" fontId="8" fillId="0" borderId="0" xfId="0" applyNumberFormat="1" applyFont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0" fillId="2" borderId="1" xfId="0" applyNumberFormat="1" applyFill="1" applyBorder="1" applyAlignment="1">
      <alignment horizontal="center"/>
    </xf>
    <xf numFmtId="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64" fontId="1" fillId="0" borderId="0" xfId="0" applyNumberFormat="1" applyFont="1"/>
    <xf numFmtId="3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259"/>
  <sheetViews>
    <sheetView tabSelected="1" topLeftCell="A4" zoomScale="89" zoomScaleNormal="89" workbookViewId="0">
      <pane ySplit="9" topLeftCell="A13" activePane="bottomLeft" state="frozen"/>
      <selection activeCell="A4" sqref="A4"/>
      <selection pane="bottomLeft" activeCell="F17" sqref="E17:F17"/>
    </sheetView>
  </sheetViews>
  <sheetFormatPr defaultRowHeight="12.75" x14ac:dyDescent="0.2"/>
  <cols>
    <col min="1" max="1" width="46" style="1" customWidth="1"/>
    <col min="2" max="2" width="11.140625" style="1" customWidth="1"/>
    <col min="3" max="3" width="12" style="8" customWidth="1"/>
    <col min="4" max="4" width="12.85546875" style="13" customWidth="1"/>
    <col min="5" max="5" width="10.85546875" style="8" customWidth="1"/>
    <col min="6" max="11" width="11.7109375" style="8" customWidth="1"/>
    <col min="12" max="16384" width="9.140625" style="1"/>
  </cols>
  <sheetData>
    <row r="5" spans="1:11" ht="15.75" x14ac:dyDescent="0.25">
      <c r="A5" s="62" t="s">
        <v>52</v>
      </c>
      <c r="B5" s="62"/>
      <c r="C5" s="62"/>
      <c r="D5" s="62"/>
      <c r="E5" s="62"/>
      <c r="F5" s="62"/>
      <c r="G5" s="62"/>
      <c r="H5" s="62"/>
      <c r="I5" s="62"/>
      <c r="J5" s="62"/>
      <c r="K5" s="58"/>
    </row>
    <row r="6" spans="1:11" ht="15.75" x14ac:dyDescent="0.25">
      <c r="A6" s="62" t="s">
        <v>62</v>
      </c>
      <c r="B6" s="62"/>
      <c r="C6" s="62"/>
      <c r="D6" s="62"/>
      <c r="E6" s="62"/>
      <c r="F6" s="62"/>
      <c r="G6" s="62"/>
      <c r="H6" s="62"/>
      <c r="I6" s="62"/>
      <c r="J6" s="62"/>
      <c r="K6" s="58"/>
    </row>
    <row r="9" spans="1:11" ht="15.75" x14ac:dyDescent="0.2">
      <c r="A9" s="64" t="s">
        <v>0</v>
      </c>
      <c r="B9" s="64" t="s">
        <v>1</v>
      </c>
      <c r="C9" s="47" t="s">
        <v>2</v>
      </c>
      <c r="D9" s="48" t="s">
        <v>2</v>
      </c>
      <c r="E9" s="47" t="s">
        <v>3</v>
      </c>
      <c r="F9" s="64" t="s">
        <v>4</v>
      </c>
      <c r="G9" s="64"/>
      <c r="H9" s="64"/>
      <c r="I9" s="64"/>
      <c r="J9" s="64"/>
      <c r="K9" s="64"/>
    </row>
    <row r="10" spans="1:11" ht="25.5" customHeight="1" x14ac:dyDescent="0.2">
      <c r="A10" s="64"/>
      <c r="B10" s="64"/>
      <c r="C10" s="64">
        <v>2018</v>
      </c>
      <c r="D10" s="64">
        <v>2019</v>
      </c>
      <c r="E10" s="64">
        <v>2020</v>
      </c>
      <c r="F10" s="65">
        <v>2021</v>
      </c>
      <c r="G10" s="66"/>
      <c r="H10" s="65">
        <v>2022</v>
      </c>
      <c r="I10" s="66"/>
      <c r="J10" s="65">
        <v>2023</v>
      </c>
      <c r="K10" s="66"/>
    </row>
    <row r="11" spans="1:11" ht="15.75" x14ac:dyDescent="0.2">
      <c r="A11" s="64"/>
      <c r="B11" s="64"/>
      <c r="C11" s="64"/>
      <c r="D11" s="64"/>
      <c r="E11" s="64"/>
      <c r="F11" s="47">
        <v>1</v>
      </c>
      <c r="G11" s="47">
        <v>2</v>
      </c>
      <c r="H11" s="47">
        <v>1</v>
      </c>
      <c r="I11" s="59">
        <v>2</v>
      </c>
      <c r="J11" s="47">
        <v>1</v>
      </c>
      <c r="K11" s="59">
        <v>2</v>
      </c>
    </row>
    <row r="12" spans="1:11" ht="15.75" x14ac:dyDescent="0.2">
      <c r="A12" s="47"/>
      <c r="B12" s="47"/>
      <c r="C12" s="47"/>
      <c r="D12" s="48"/>
      <c r="E12" s="47"/>
      <c r="F12" s="24"/>
      <c r="G12" s="24"/>
      <c r="H12" s="24"/>
      <c r="I12" s="24"/>
      <c r="J12" s="24"/>
      <c r="K12" s="24"/>
    </row>
    <row r="13" spans="1:11" ht="31.5" x14ac:dyDescent="0.2">
      <c r="A13" s="11" t="s">
        <v>5</v>
      </c>
      <c r="B13" s="12" t="s">
        <v>6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5.75" x14ac:dyDescent="0.2">
      <c r="A14" s="4" t="s">
        <v>7</v>
      </c>
      <c r="B14" s="3"/>
      <c r="C14" s="22"/>
      <c r="D14" s="23"/>
      <c r="E14" s="22"/>
      <c r="F14" s="22"/>
      <c r="G14" s="22"/>
      <c r="H14" s="22"/>
      <c r="I14" s="22"/>
      <c r="J14" s="22"/>
      <c r="K14" s="22"/>
    </row>
    <row r="15" spans="1:11" ht="15.75" x14ac:dyDescent="0.2">
      <c r="A15" s="5" t="s">
        <v>8</v>
      </c>
      <c r="B15" s="6" t="s">
        <v>6</v>
      </c>
      <c r="C15" s="49">
        <v>1171.5999999999999</v>
      </c>
      <c r="D15" s="50">
        <v>1183.3</v>
      </c>
      <c r="E15" s="49">
        <v>1189.0999999999999</v>
      </c>
      <c r="F15" s="49">
        <v>1193.5</v>
      </c>
      <c r="G15" s="49">
        <v>1195.8</v>
      </c>
      <c r="H15" s="49">
        <v>1196.5999999999999</v>
      </c>
      <c r="I15" s="49">
        <v>1197.7</v>
      </c>
      <c r="J15" s="49">
        <v>1199.3</v>
      </c>
      <c r="K15" s="49">
        <v>1200.8</v>
      </c>
    </row>
    <row r="16" spans="1:11" ht="15.75" x14ac:dyDescent="0.2">
      <c r="A16" s="4" t="s">
        <v>9</v>
      </c>
      <c r="B16" s="6" t="s">
        <v>6</v>
      </c>
      <c r="C16" s="49"/>
      <c r="D16" s="50"/>
      <c r="E16" s="49"/>
      <c r="F16" s="49"/>
      <c r="G16" s="49"/>
      <c r="H16" s="49"/>
      <c r="I16" s="49"/>
      <c r="J16" s="49"/>
      <c r="K16" s="49"/>
    </row>
    <row r="17" spans="1:11" ht="15.75" x14ac:dyDescent="0.2">
      <c r="A17" s="4" t="s">
        <v>10</v>
      </c>
      <c r="B17" s="6" t="s">
        <v>6</v>
      </c>
      <c r="C17" s="49">
        <v>303.10000000000002</v>
      </c>
      <c r="D17" s="50">
        <v>306.3</v>
      </c>
      <c r="E17" s="49">
        <v>309.2</v>
      </c>
      <c r="F17" s="49">
        <v>312.39999999999998</v>
      </c>
      <c r="G17" s="49">
        <v>315.7</v>
      </c>
      <c r="H17" s="49">
        <v>318.2</v>
      </c>
      <c r="I17" s="49">
        <v>321.10000000000002</v>
      </c>
      <c r="J17" s="49">
        <v>323.39999999999998</v>
      </c>
      <c r="K17" s="49">
        <v>326.3</v>
      </c>
    </row>
    <row r="18" spans="1:11" ht="15.75" x14ac:dyDescent="0.2">
      <c r="A18" s="4" t="s">
        <v>11</v>
      </c>
      <c r="B18" s="6" t="s">
        <v>6</v>
      </c>
      <c r="C18" s="49"/>
      <c r="D18" s="50"/>
      <c r="E18" s="49"/>
      <c r="F18" s="49"/>
      <c r="G18" s="49"/>
      <c r="H18" s="49"/>
      <c r="I18" s="49"/>
      <c r="J18" s="49"/>
      <c r="K18" s="49"/>
    </row>
    <row r="19" spans="1:11" ht="15.75" x14ac:dyDescent="0.2">
      <c r="A19" s="2" t="s">
        <v>12</v>
      </c>
      <c r="B19" s="6" t="s">
        <v>13</v>
      </c>
      <c r="C19" s="33">
        <v>7</v>
      </c>
      <c r="D19" s="33">
        <v>7</v>
      </c>
      <c r="E19" s="33">
        <v>7</v>
      </c>
      <c r="F19" s="33">
        <v>7</v>
      </c>
      <c r="G19" s="33">
        <v>7</v>
      </c>
      <c r="H19" s="33">
        <v>7</v>
      </c>
      <c r="I19" s="33">
        <v>7</v>
      </c>
      <c r="J19" s="33">
        <v>7</v>
      </c>
      <c r="K19" s="33">
        <v>7</v>
      </c>
    </row>
    <row r="20" spans="1:11" ht="15.75" x14ac:dyDescent="0.2">
      <c r="A20" s="4" t="s">
        <v>14</v>
      </c>
      <c r="B20" s="6" t="s">
        <v>13</v>
      </c>
      <c r="C20" s="53"/>
      <c r="D20" s="54"/>
      <c r="E20" s="53"/>
      <c r="F20" s="53"/>
      <c r="G20" s="53"/>
      <c r="H20" s="53"/>
      <c r="I20" s="53"/>
      <c r="J20" s="53"/>
      <c r="K20" s="53"/>
    </row>
    <row r="21" spans="1:11" ht="15.75" x14ac:dyDescent="0.2">
      <c r="A21" s="4" t="s">
        <v>15</v>
      </c>
      <c r="B21" s="6" t="s">
        <v>13</v>
      </c>
      <c r="C21" s="55"/>
      <c r="D21" s="56"/>
      <c r="E21" s="56"/>
      <c r="F21" s="56"/>
      <c r="G21" s="56"/>
      <c r="H21" s="56"/>
      <c r="I21" s="56"/>
      <c r="J21" s="56"/>
      <c r="K21" s="56"/>
    </row>
    <row r="22" spans="1:11" ht="45.75" customHeight="1" x14ac:dyDescent="0.2">
      <c r="A22" s="15" t="s">
        <v>16</v>
      </c>
      <c r="B22" s="16"/>
      <c r="C22" s="29"/>
      <c r="D22" s="29"/>
      <c r="E22" s="29"/>
      <c r="F22" s="29"/>
      <c r="G22" s="29"/>
      <c r="H22" s="29"/>
      <c r="I22" s="29"/>
      <c r="J22" s="29"/>
      <c r="K22" s="29"/>
    </row>
    <row r="23" spans="1:11" ht="31.5" x14ac:dyDescent="0.2">
      <c r="A23" s="3" t="s">
        <v>17</v>
      </c>
      <c r="B23" s="6" t="s">
        <v>18</v>
      </c>
      <c r="C23" s="23">
        <v>20677.400000000001</v>
      </c>
      <c r="D23" s="23">
        <v>20705.7</v>
      </c>
      <c r="E23" s="23">
        <v>20732.8</v>
      </c>
      <c r="F23" s="23">
        <v>20757.400000000001</v>
      </c>
      <c r="G23" s="23">
        <v>20744.8</v>
      </c>
      <c r="H23" s="23">
        <v>20766.8</v>
      </c>
      <c r="I23" s="23">
        <v>20794</v>
      </c>
      <c r="J23" s="23">
        <v>20826.099999999999</v>
      </c>
      <c r="K23" s="23">
        <v>20861.3</v>
      </c>
    </row>
    <row r="24" spans="1:11" ht="31.5" x14ac:dyDescent="0.2">
      <c r="A24" s="34" t="s">
        <v>19</v>
      </c>
      <c r="B24" s="35" t="s">
        <v>20</v>
      </c>
      <c r="C24" s="23">
        <v>16172</v>
      </c>
      <c r="D24" s="23">
        <v>16311.5</v>
      </c>
      <c r="E24" s="23">
        <v>16372.9</v>
      </c>
      <c r="F24" s="23">
        <v>16451.7</v>
      </c>
      <c r="G24" s="23">
        <v>16529.5</v>
      </c>
      <c r="H24" s="23">
        <v>16660.400000000001</v>
      </c>
      <c r="I24" s="23">
        <v>16700.099999999999</v>
      </c>
      <c r="J24" s="23">
        <v>16743.2</v>
      </c>
      <c r="K24" s="23">
        <v>16761.2</v>
      </c>
    </row>
    <row r="25" spans="1:11" ht="15.75" x14ac:dyDescent="0.2">
      <c r="A25" s="3" t="s">
        <v>21</v>
      </c>
      <c r="B25" s="6" t="s">
        <v>22</v>
      </c>
      <c r="C25" s="23">
        <v>5491.7</v>
      </c>
      <c r="D25" s="23">
        <v>5511</v>
      </c>
      <c r="E25" s="23">
        <v>5527.1</v>
      </c>
      <c r="F25" s="23">
        <v>5546.4</v>
      </c>
      <c r="G25" s="23">
        <v>5558.6</v>
      </c>
      <c r="H25" s="23">
        <v>5569.6</v>
      </c>
      <c r="I25" s="23">
        <v>5586.3</v>
      </c>
      <c r="J25" s="23">
        <v>5616</v>
      </c>
      <c r="K25" s="23">
        <v>5631.7</v>
      </c>
    </row>
    <row r="26" spans="1:11" ht="15.75" x14ac:dyDescent="0.2">
      <c r="A26" s="3" t="s">
        <v>23</v>
      </c>
      <c r="B26" s="6" t="s">
        <v>6</v>
      </c>
      <c r="C26" s="23">
        <v>3162.8</v>
      </c>
      <c r="D26" s="23">
        <v>3180.3</v>
      </c>
      <c r="E26" s="23">
        <v>3190.3</v>
      </c>
      <c r="F26" s="23">
        <v>3202.5</v>
      </c>
      <c r="G26" s="23">
        <v>3213.4</v>
      </c>
      <c r="H26" s="23">
        <v>3223.5</v>
      </c>
      <c r="I26" s="23">
        <v>3230.2</v>
      </c>
      <c r="J26" s="23">
        <v>3239.5</v>
      </c>
      <c r="K26" s="23">
        <v>3246</v>
      </c>
    </row>
    <row r="27" spans="1:11" ht="15.75" x14ac:dyDescent="0.2">
      <c r="A27" s="3" t="s">
        <v>24</v>
      </c>
      <c r="B27" s="6" t="s">
        <v>6</v>
      </c>
      <c r="C27" s="23">
        <v>794.9</v>
      </c>
      <c r="D27" s="23">
        <v>798.4</v>
      </c>
      <c r="E27" s="23">
        <v>800.9</v>
      </c>
      <c r="F27" s="23">
        <v>803.8</v>
      </c>
      <c r="G27" s="23">
        <v>806.4</v>
      </c>
      <c r="H27" s="23">
        <v>808.2</v>
      </c>
      <c r="I27" s="23">
        <v>810.1</v>
      </c>
      <c r="J27" s="23">
        <v>813.1</v>
      </c>
      <c r="K27" s="23">
        <v>814.8</v>
      </c>
    </row>
    <row r="28" spans="1:11" ht="15.75" x14ac:dyDescent="0.2">
      <c r="A28" s="3" t="s">
        <v>25</v>
      </c>
      <c r="B28" s="6" t="s">
        <v>6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</row>
    <row r="29" spans="1:11" ht="15.75" x14ac:dyDescent="0.2">
      <c r="A29" s="3" t="s">
        <v>26</v>
      </c>
      <c r="B29" s="6" t="s">
        <v>6</v>
      </c>
      <c r="C29" s="23">
        <v>188</v>
      </c>
      <c r="D29" s="23">
        <v>187</v>
      </c>
      <c r="E29" s="23">
        <v>186.5</v>
      </c>
      <c r="F29" s="23">
        <v>186</v>
      </c>
      <c r="G29" s="23">
        <v>185.5</v>
      </c>
      <c r="H29" s="23">
        <v>185</v>
      </c>
      <c r="I29" s="23">
        <v>184.5</v>
      </c>
      <c r="J29" s="23">
        <v>184</v>
      </c>
      <c r="K29" s="23">
        <v>183</v>
      </c>
    </row>
    <row r="30" spans="1:11" ht="15.75" x14ac:dyDescent="0.2">
      <c r="A30" s="6" t="s">
        <v>27</v>
      </c>
      <c r="B30" s="6" t="s">
        <v>6</v>
      </c>
      <c r="C30" s="23">
        <v>21.4</v>
      </c>
      <c r="D30" s="23">
        <v>21.2</v>
      </c>
      <c r="E30" s="23">
        <v>21</v>
      </c>
      <c r="F30" s="23">
        <v>20</v>
      </c>
      <c r="G30" s="23">
        <v>19.2</v>
      </c>
      <c r="H30" s="23">
        <v>19</v>
      </c>
      <c r="I30" s="23">
        <v>18.8</v>
      </c>
      <c r="J30" s="23">
        <v>18.2</v>
      </c>
      <c r="K30" s="23">
        <v>18</v>
      </c>
    </row>
    <row r="31" spans="1:11" ht="15.75" x14ac:dyDescent="0.2">
      <c r="A31" s="6" t="s">
        <v>28</v>
      </c>
      <c r="B31" s="7" t="s">
        <v>29</v>
      </c>
      <c r="C31" s="23">
        <v>316</v>
      </c>
      <c r="D31" s="23">
        <v>314.39999999999998</v>
      </c>
      <c r="E31" s="23">
        <v>314.2</v>
      </c>
      <c r="F31" s="23">
        <v>313</v>
      </c>
      <c r="G31" s="23">
        <v>312.89999999999998</v>
      </c>
      <c r="H31" s="23">
        <v>311</v>
      </c>
      <c r="I31" s="23">
        <v>310.89999999999998</v>
      </c>
      <c r="J31" s="23">
        <v>310.5</v>
      </c>
      <c r="K31" s="23">
        <v>310</v>
      </c>
    </row>
    <row r="32" spans="1:11" ht="15.75" x14ac:dyDescent="0.2">
      <c r="A32" s="3" t="s">
        <v>30</v>
      </c>
      <c r="B32" s="6" t="s">
        <v>6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1:11" ht="31.5" x14ac:dyDescent="0.2">
      <c r="A33" s="11" t="s">
        <v>55</v>
      </c>
      <c r="B33" s="14"/>
      <c r="C33" s="30"/>
      <c r="D33" s="30"/>
      <c r="E33" s="30"/>
      <c r="F33" s="30"/>
      <c r="G33" s="30"/>
      <c r="H33" s="30"/>
      <c r="I33" s="30"/>
      <c r="J33" s="30"/>
      <c r="K33" s="30"/>
    </row>
    <row r="34" spans="1:11" ht="31.5" x14ac:dyDescent="0.2">
      <c r="A34" s="3" t="s">
        <v>17</v>
      </c>
      <c r="B34" s="6" t="s">
        <v>18</v>
      </c>
      <c r="C34" s="23">
        <v>1680.8</v>
      </c>
      <c r="D34" s="23">
        <v>1682.2</v>
      </c>
      <c r="E34" s="22">
        <v>1684.4</v>
      </c>
      <c r="F34" s="22">
        <v>1686.6</v>
      </c>
      <c r="G34" s="22">
        <v>1672.8</v>
      </c>
      <c r="H34" s="22">
        <v>1678</v>
      </c>
      <c r="I34" s="22">
        <v>1686.2</v>
      </c>
      <c r="J34" s="22">
        <v>1696.4</v>
      </c>
      <c r="K34" s="22">
        <v>1701.4</v>
      </c>
    </row>
    <row r="35" spans="1:11" ht="31.5" x14ac:dyDescent="0.2">
      <c r="A35" s="3" t="s">
        <v>19</v>
      </c>
      <c r="B35" s="6" t="s">
        <v>20</v>
      </c>
      <c r="C35" s="23">
        <v>782.2</v>
      </c>
      <c r="D35" s="23">
        <v>783.6</v>
      </c>
      <c r="E35" s="22">
        <v>789.1</v>
      </c>
      <c r="F35" s="22">
        <v>791.4</v>
      </c>
      <c r="G35" s="22">
        <v>799.5</v>
      </c>
      <c r="H35" s="22">
        <v>802.6</v>
      </c>
      <c r="I35" s="22">
        <v>802.8</v>
      </c>
      <c r="J35" s="22">
        <v>803.1</v>
      </c>
      <c r="K35" s="22">
        <v>803.5</v>
      </c>
    </row>
    <row r="36" spans="1:11" ht="15.75" x14ac:dyDescent="0.2">
      <c r="A36" s="3" t="s">
        <v>21</v>
      </c>
      <c r="B36" s="6" t="s">
        <v>22</v>
      </c>
      <c r="C36" s="23">
        <v>1871.2</v>
      </c>
      <c r="D36" s="23">
        <v>1875.6</v>
      </c>
      <c r="E36" s="22">
        <v>1880.8</v>
      </c>
      <c r="F36" s="22">
        <v>1885.4</v>
      </c>
      <c r="G36" s="22">
        <v>1888.8</v>
      </c>
      <c r="H36" s="22">
        <v>1890.4</v>
      </c>
      <c r="I36" s="22">
        <v>1894.8</v>
      </c>
      <c r="J36" s="22">
        <v>1912.5</v>
      </c>
      <c r="K36" s="22">
        <v>1916.6</v>
      </c>
    </row>
    <row r="37" spans="1:11" ht="15.75" x14ac:dyDescent="0.2">
      <c r="A37" s="3" t="s">
        <v>23</v>
      </c>
      <c r="B37" s="6" t="s">
        <v>6</v>
      </c>
      <c r="C37" s="23">
        <v>77</v>
      </c>
      <c r="D37" s="23">
        <v>77.2</v>
      </c>
      <c r="E37" s="22">
        <v>77.5</v>
      </c>
      <c r="F37" s="22">
        <v>77.7</v>
      </c>
      <c r="G37" s="22">
        <v>78.099999999999994</v>
      </c>
      <c r="H37" s="22">
        <v>78.3</v>
      </c>
      <c r="I37" s="22">
        <v>78.5</v>
      </c>
      <c r="J37" s="22">
        <v>79</v>
      </c>
      <c r="K37" s="22">
        <v>79.5</v>
      </c>
    </row>
    <row r="38" spans="1:11" ht="15.75" x14ac:dyDescent="0.2">
      <c r="A38" s="3" t="s">
        <v>24</v>
      </c>
      <c r="B38" s="6" t="s">
        <v>6</v>
      </c>
      <c r="C38" s="23"/>
      <c r="D38" s="23"/>
      <c r="E38" s="22"/>
      <c r="F38" s="22"/>
      <c r="G38" s="22"/>
      <c r="H38" s="22"/>
      <c r="I38" s="22"/>
      <c r="J38" s="22"/>
      <c r="K38" s="22"/>
    </row>
    <row r="39" spans="1:11" ht="15.75" x14ac:dyDescent="0.2">
      <c r="A39" s="3" t="s">
        <v>25</v>
      </c>
      <c r="B39" s="6" t="s">
        <v>6</v>
      </c>
      <c r="C39" s="23"/>
      <c r="D39" s="23"/>
      <c r="E39" s="22"/>
      <c r="F39" s="22"/>
      <c r="G39" s="22"/>
      <c r="H39" s="22"/>
      <c r="I39" s="22"/>
      <c r="J39" s="22"/>
      <c r="K39" s="22"/>
    </row>
    <row r="40" spans="1:11" ht="15.75" x14ac:dyDescent="0.2">
      <c r="A40" s="3" t="s">
        <v>26</v>
      </c>
      <c r="B40" s="6" t="s">
        <v>6</v>
      </c>
      <c r="C40" s="23"/>
      <c r="D40" s="23"/>
      <c r="E40" s="22"/>
      <c r="F40" s="22"/>
      <c r="G40" s="22"/>
      <c r="H40" s="22"/>
      <c r="I40" s="22"/>
      <c r="J40" s="22"/>
      <c r="K40" s="22"/>
    </row>
    <row r="41" spans="1:11" ht="15.75" x14ac:dyDescent="0.2">
      <c r="A41" s="6" t="s">
        <v>27</v>
      </c>
      <c r="B41" s="6" t="s">
        <v>6</v>
      </c>
      <c r="C41" s="23"/>
      <c r="D41" s="23"/>
      <c r="E41" s="22"/>
      <c r="F41" s="22"/>
      <c r="G41" s="22"/>
      <c r="H41" s="22"/>
      <c r="I41" s="22"/>
      <c r="J41" s="22"/>
      <c r="K41" s="22"/>
    </row>
    <row r="42" spans="1:11" ht="15.75" x14ac:dyDescent="0.2">
      <c r="A42" s="6" t="s">
        <v>28</v>
      </c>
      <c r="B42" s="7" t="s">
        <v>29</v>
      </c>
      <c r="C42" s="23"/>
      <c r="D42" s="23"/>
      <c r="E42" s="22"/>
      <c r="F42" s="22"/>
      <c r="G42" s="22"/>
      <c r="H42" s="22"/>
      <c r="I42" s="22"/>
      <c r="J42" s="22"/>
      <c r="K42" s="22"/>
    </row>
    <row r="43" spans="1:11" ht="15.75" x14ac:dyDescent="0.2">
      <c r="A43" s="3" t="s">
        <v>30</v>
      </c>
      <c r="B43" s="6" t="s">
        <v>6</v>
      </c>
      <c r="C43" s="23"/>
      <c r="D43" s="23"/>
      <c r="E43" s="22"/>
      <c r="F43" s="22"/>
      <c r="G43" s="22"/>
      <c r="H43" s="22"/>
      <c r="I43" s="22"/>
      <c r="J43" s="22"/>
      <c r="K43" s="22"/>
    </row>
    <row r="44" spans="1:11" ht="15.75" x14ac:dyDescent="0.2">
      <c r="A44" s="11" t="s">
        <v>56</v>
      </c>
      <c r="B44" s="17"/>
      <c r="C44" s="24"/>
      <c r="D44" s="24"/>
      <c r="E44" s="24"/>
      <c r="F44" s="24"/>
      <c r="G44" s="24"/>
      <c r="H44" s="24"/>
      <c r="I44" s="24"/>
      <c r="J44" s="24"/>
      <c r="K44" s="24"/>
    </row>
    <row r="45" spans="1:11" ht="31.5" x14ac:dyDescent="0.2">
      <c r="A45" s="3" t="s">
        <v>17</v>
      </c>
      <c r="B45" s="6" t="s">
        <v>18</v>
      </c>
      <c r="C45" s="23">
        <v>11609.2</v>
      </c>
      <c r="D45" s="23">
        <v>11614.2</v>
      </c>
      <c r="E45" s="22">
        <v>11620.9</v>
      </c>
      <c r="F45" s="22">
        <v>11624.6</v>
      </c>
      <c r="G45" s="22">
        <v>11627.8</v>
      </c>
      <c r="H45" s="22">
        <v>11629.2</v>
      </c>
      <c r="I45" s="22">
        <v>11634.6</v>
      </c>
      <c r="J45" s="22">
        <v>11637.7</v>
      </c>
      <c r="K45" s="22">
        <v>11640.2</v>
      </c>
    </row>
    <row r="46" spans="1:11" ht="31.5" x14ac:dyDescent="0.2">
      <c r="A46" s="3" t="s">
        <v>19</v>
      </c>
      <c r="B46" s="6" t="s">
        <v>20</v>
      </c>
      <c r="C46" s="23">
        <v>11550</v>
      </c>
      <c r="D46" s="23">
        <v>11652.2</v>
      </c>
      <c r="E46" s="22">
        <v>11674.2</v>
      </c>
      <c r="F46" s="22">
        <v>11733.2</v>
      </c>
      <c r="G46" s="22">
        <v>11785.6</v>
      </c>
      <c r="H46" s="22">
        <v>11901.2</v>
      </c>
      <c r="I46" s="22">
        <v>11932.4</v>
      </c>
      <c r="J46" s="22">
        <v>11967.1</v>
      </c>
      <c r="K46" s="22">
        <v>11979.3</v>
      </c>
    </row>
    <row r="47" spans="1:11" ht="15.75" x14ac:dyDescent="0.2">
      <c r="A47" s="3" t="s">
        <v>21</v>
      </c>
      <c r="B47" s="6" t="s">
        <v>22</v>
      </c>
      <c r="C47" s="23">
        <v>1640.1</v>
      </c>
      <c r="D47" s="23">
        <v>1645.2</v>
      </c>
      <c r="E47" s="22">
        <v>1650.3</v>
      </c>
      <c r="F47" s="22">
        <v>1655.5</v>
      </c>
      <c r="G47" s="22">
        <v>1657.7</v>
      </c>
      <c r="H47" s="22">
        <v>1660.1</v>
      </c>
      <c r="I47" s="22">
        <v>1665.2</v>
      </c>
      <c r="J47" s="22">
        <v>1670.4</v>
      </c>
      <c r="K47" s="22">
        <v>1675.6</v>
      </c>
    </row>
    <row r="48" spans="1:11" ht="15.75" x14ac:dyDescent="0.2">
      <c r="A48" s="3" t="s">
        <v>23</v>
      </c>
      <c r="B48" s="6" t="s">
        <v>6</v>
      </c>
      <c r="C48" s="23">
        <v>820.4</v>
      </c>
      <c r="D48" s="23">
        <v>821.6</v>
      </c>
      <c r="E48" s="23">
        <v>822</v>
      </c>
      <c r="F48" s="23">
        <v>823</v>
      </c>
      <c r="G48" s="23">
        <v>825.4</v>
      </c>
      <c r="H48" s="23">
        <v>828.6</v>
      </c>
      <c r="I48" s="23">
        <v>830.1</v>
      </c>
      <c r="J48" s="23">
        <v>835.2</v>
      </c>
      <c r="K48" s="23">
        <v>839.4</v>
      </c>
    </row>
    <row r="49" spans="1:11" ht="15.75" x14ac:dyDescent="0.2">
      <c r="A49" s="3" t="s">
        <v>24</v>
      </c>
      <c r="B49" s="6" t="s">
        <v>6</v>
      </c>
      <c r="C49" s="23">
        <v>69.8</v>
      </c>
      <c r="D49" s="23">
        <v>70</v>
      </c>
      <c r="E49" s="23">
        <v>70.2</v>
      </c>
      <c r="F49" s="23">
        <v>70.400000000000006</v>
      </c>
      <c r="G49" s="23">
        <v>71</v>
      </c>
      <c r="H49" s="23">
        <v>71.2</v>
      </c>
      <c r="I49" s="23">
        <v>71.400000000000006</v>
      </c>
      <c r="J49" s="23">
        <v>72</v>
      </c>
      <c r="K49" s="23">
        <v>72.2</v>
      </c>
    </row>
    <row r="50" spans="1:11" ht="15.75" x14ac:dyDescent="0.2">
      <c r="A50" s="3" t="s">
        <v>25</v>
      </c>
      <c r="B50" s="6" t="s">
        <v>6</v>
      </c>
      <c r="C50" s="23"/>
      <c r="D50" s="23"/>
      <c r="E50" s="22"/>
      <c r="F50" s="22"/>
      <c r="G50" s="22"/>
      <c r="H50" s="22"/>
      <c r="I50" s="22"/>
      <c r="J50" s="22"/>
      <c r="K50" s="22"/>
    </row>
    <row r="51" spans="1:11" ht="15.75" x14ac:dyDescent="0.2">
      <c r="A51" s="3" t="s">
        <v>26</v>
      </c>
      <c r="B51" s="6" t="s">
        <v>6</v>
      </c>
      <c r="C51" s="23">
        <v>188</v>
      </c>
      <c r="D51" s="23">
        <v>187</v>
      </c>
      <c r="E51" s="22">
        <v>186.5</v>
      </c>
      <c r="F51" s="22">
        <v>186</v>
      </c>
      <c r="G51" s="22">
        <v>185.5</v>
      </c>
      <c r="H51" s="22">
        <v>185</v>
      </c>
      <c r="I51" s="22">
        <v>184.5</v>
      </c>
      <c r="J51" s="22">
        <v>184</v>
      </c>
      <c r="K51" s="22">
        <v>183</v>
      </c>
    </row>
    <row r="52" spans="1:11" ht="15.75" x14ac:dyDescent="0.2">
      <c r="A52" s="6" t="s">
        <v>27</v>
      </c>
      <c r="B52" s="6" t="s">
        <v>6</v>
      </c>
      <c r="C52" s="32">
        <v>21.4</v>
      </c>
      <c r="D52" s="32">
        <v>21.2</v>
      </c>
      <c r="E52" s="22">
        <v>21</v>
      </c>
      <c r="F52" s="22">
        <v>20</v>
      </c>
      <c r="G52" s="22">
        <v>19.2</v>
      </c>
      <c r="H52" s="22">
        <v>19</v>
      </c>
      <c r="I52" s="22">
        <v>18.8</v>
      </c>
      <c r="J52" s="22">
        <v>18.2</v>
      </c>
      <c r="K52" s="22">
        <v>18</v>
      </c>
    </row>
    <row r="53" spans="1:11" ht="15.75" x14ac:dyDescent="0.2">
      <c r="A53" s="6" t="s">
        <v>28</v>
      </c>
      <c r="B53" s="7" t="s">
        <v>29</v>
      </c>
      <c r="C53" s="23">
        <v>316</v>
      </c>
      <c r="D53" s="23">
        <v>314.39999999999998</v>
      </c>
      <c r="E53" s="22">
        <v>314.2</v>
      </c>
      <c r="F53" s="22">
        <v>313</v>
      </c>
      <c r="G53" s="22">
        <v>312.89999999999998</v>
      </c>
      <c r="H53" s="22">
        <v>311</v>
      </c>
      <c r="I53" s="22">
        <v>310.89999999999998</v>
      </c>
      <c r="J53" s="22">
        <v>310.5</v>
      </c>
      <c r="K53" s="22">
        <v>310</v>
      </c>
    </row>
    <row r="54" spans="1:11" ht="15.75" x14ac:dyDescent="0.2">
      <c r="A54" s="3" t="s">
        <v>30</v>
      </c>
      <c r="B54" s="6" t="s">
        <v>6</v>
      </c>
      <c r="C54" s="23"/>
      <c r="D54" s="23"/>
      <c r="E54" s="22"/>
      <c r="F54" s="22"/>
      <c r="G54" s="22"/>
      <c r="H54" s="22"/>
      <c r="I54" s="22"/>
      <c r="J54" s="22"/>
      <c r="K54" s="22"/>
    </row>
    <row r="55" spans="1:11" ht="31.5" x14ac:dyDescent="0.2">
      <c r="A55" s="18" t="s">
        <v>57</v>
      </c>
      <c r="B55" s="17"/>
      <c r="C55" s="30"/>
      <c r="D55" s="30"/>
      <c r="E55" s="24"/>
      <c r="F55" s="24"/>
      <c r="G55" s="24"/>
      <c r="H55" s="24"/>
      <c r="I55" s="24"/>
      <c r="J55" s="24"/>
      <c r="K55" s="24"/>
    </row>
    <row r="56" spans="1:11" ht="31.5" x14ac:dyDescent="0.2">
      <c r="A56" s="6" t="s">
        <v>17</v>
      </c>
      <c r="B56" s="6" t="s">
        <v>18</v>
      </c>
      <c r="C56" s="23">
        <v>806.2</v>
      </c>
      <c r="D56" s="23">
        <v>808.4</v>
      </c>
      <c r="E56" s="23">
        <v>810.2</v>
      </c>
      <c r="F56" s="23">
        <v>812.4</v>
      </c>
      <c r="G56" s="23">
        <v>814.6</v>
      </c>
      <c r="H56" s="23">
        <v>816.8</v>
      </c>
      <c r="I56" s="23">
        <v>818</v>
      </c>
      <c r="J56" s="23">
        <v>818.2</v>
      </c>
      <c r="K56" s="23">
        <v>819</v>
      </c>
    </row>
    <row r="57" spans="1:11" ht="31.5" x14ac:dyDescent="0.2">
      <c r="A57" s="6" t="s">
        <v>19</v>
      </c>
      <c r="B57" s="6" t="s">
        <v>20</v>
      </c>
      <c r="C57" s="23">
        <v>2236.1</v>
      </c>
      <c r="D57" s="23">
        <v>2257</v>
      </c>
      <c r="E57" s="23">
        <v>2280.1</v>
      </c>
      <c r="F57" s="23">
        <v>2286.1999999999998</v>
      </c>
      <c r="G57" s="23">
        <v>2291.4</v>
      </c>
      <c r="H57" s="23">
        <v>2296.6</v>
      </c>
      <c r="I57" s="23">
        <v>2298.8000000000002</v>
      </c>
      <c r="J57" s="23">
        <v>2302.5</v>
      </c>
      <c r="K57" s="23">
        <v>2304.8000000000002</v>
      </c>
    </row>
    <row r="58" spans="1:11" ht="15.75" x14ac:dyDescent="0.2">
      <c r="A58" s="6" t="s">
        <v>21</v>
      </c>
      <c r="B58" s="6" t="s">
        <v>22</v>
      </c>
      <c r="C58" s="23"/>
      <c r="D58" s="23"/>
      <c r="E58" s="23"/>
      <c r="F58" s="23"/>
      <c r="G58" s="23"/>
      <c r="H58" s="23"/>
      <c r="I58" s="23"/>
      <c r="J58" s="23"/>
      <c r="K58" s="23"/>
    </row>
    <row r="59" spans="1:11" ht="15.75" x14ac:dyDescent="0.2">
      <c r="A59" s="6" t="s">
        <v>23</v>
      </c>
      <c r="B59" s="6" t="s">
        <v>6</v>
      </c>
      <c r="C59" s="23">
        <v>257</v>
      </c>
      <c r="D59" s="23">
        <v>257.8</v>
      </c>
      <c r="E59" s="23">
        <v>258</v>
      </c>
      <c r="F59" s="23">
        <v>260</v>
      </c>
      <c r="G59" s="23">
        <v>260.5</v>
      </c>
      <c r="H59" s="23">
        <v>261.39999999999998</v>
      </c>
      <c r="I59" s="23">
        <v>262.60000000000002</v>
      </c>
      <c r="J59" s="23">
        <v>263.10000000000002</v>
      </c>
      <c r="K59" s="23">
        <v>263.52</v>
      </c>
    </row>
    <row r="60" spans="1:11" ht="15.75" x14ac:dyDescent="0.2">
      <c r="A60" s="6" t="s">
        <v>24</v>
      </c>
      <c r="B60" s="6" t="s">
        <v>6</v>
      </c>
      <c r="C60" s="23">
        <v>407</v>
      </c>
      <c r="D60" s="23">
        <v>409</v>
      </c>
      <c r="E60" s="23">
        <v>409.5</v>
      </c>
      <c r="F60" s="23">
        <v>410</v>
      </c>
      <c r="G60" s="23">
        <v>411.2</v>
      </c>
      <c r="H60" s="23">
        <v>412.4</v>
      </c>
      <c r="I60" s="23">
        <v>413.1</v>
      </c>
      <c r="J60" s="23">
        <v>414.3</v>
      </c>
      <c r="K60" s="23">
        <v>415.5</v>
      </c>
    </row>
    <row r="61" spans="1:11" ht="15.75" x14ac:dyDescent="0.2">
      <c r="A61" s="6" t="s">
        <v>25</v>
      </c>
      <c r="B61" s="6" t="s">
        <v>6</v>
      </c>
      <c r="C61" s="23"/>
      <c r="D61" s="23"/>
      <c r="E61" s="23"/>
      <c r="F61" s="23"/>
      <c r="G61" s="23"/>
      <c r="H61" s="23"/>
      <c r="I61" s="23"/>
      <c r="J61" s="23"/>
      <c r="K61" s="23"/>
    </row>
    <row r="62" spans="1:11" ht="15.75" x14ac:dyDescent="0.2">
      <c r="A62" s="6" t="s">
        <v>26</v>
      </c>
      <c r="B62" s="6" t="s">
        <v>6</v>
      </c>
      <c r="C62" s="23"/>
      <c r="D62" s="23"/>
      <c r="E62" s="23"/>
      <c r="F62" s="23"/>
      <c r="G62" s="23"/>
      <c r="H62" s="23"/>
      <c r="I62" s="23"/>
      <c r="J62" s="23"/>
      <c r="K62" s="23"/>
    </row>
    <row r="63" spans="1:11" ht="15.75" x14ac:dyDescent="0.2">
      <c r="A63" s="6" t="s">
        <v>27</v>
      </c>
      <c r="B63" s="6" t="s">
        <v>6</v>
      </c>
      <c r="C63" s="23"/>
      <c r="D63" s="23"/>
      <c r="E63" s="23"/>
      <c r="F63" s="23"/>
      <c r="G63" s="23"/>
      <c r="H63" s="23"/>
      <c r="I63" s="23"/>
      <c r="J63" s="23"/>
      <c r="K63" s="23"/>
    </row>
    <row r="64" spans="1:11" ht="15.75" x14ac:dyDescent="0.2">
      <c r="A64" s="6" t="s">
        <v>28</v>
      </c>
      <c r="B64" s="7" t="s">
        <v>29</v>
      </c>
      <c r="C64" s="23"/>
      <c r="D64" s="23"/>
      <c r="E64" s="23"/>
      <c r="F64" s="23"/>
      <c r="G64" s="23"/>
      <c r="H64" s="23"/>
      <c r="I64" s="23"/>
      <c r="J64" s="23"/>
      <c r="K64" s="23"/>
    </row>
    <row r="65" spans="1:11" ht="15.75" x14ac:dyDescent="0.2">
      <c r="A65" s="3" t="s">
        <v>30</v>
      </c>
      <c r="B65" s="6" t="s">
        <v>6</v>
      </c>
      <c r="C65" s="23"/>
      <c r="D65" s="23"/>
      <c r="E65" s="23"/>
      <c r="F65" s="23"/>
      <c r="G65" s="23"/>
      <c r="H65" s="23"/>
      <c r="I65" s="23"/>
      <c r="J65" s="23"/>
      <c r="K65" s="23"/>
    </row>
    <row r="66" spans="1:11" ht="47.25" x14ac:dyDescent="0.2">
      <c r="A66" s="19" t="s">
        <v>58</v>
      </c>
      <c r="B66" s="9"/>
      <c r="C66" s="21"/>
      <c r="D66" s="21"/>
      <c r="E66" s="21"/>
      <c r="F66" s="21"/>
      <c r="G66" s="21"/>
      <c r="H66" s="21"/>
      <c r="I66" s="21"/>
      <c r="J66" s="21"/>
      <c r="K66" s="21"/>
    </row>
    <row r="67" spans="1:11" ht="31.5" x14ac:dyDescent="0.2">
      <c r="A67" s="6" t="s">
        <v>17</v>
      </c>
      <c r="B67" s="6" t="s">
        <v>18</v>
      </c>
      <c r="C67" s="50"/>
      <c r="D67" s="50"/>
      <c r="E67" s="49"/>
      <c r="F67" s="49"/>
      <c r="G67" s="49"/>
      <c r="H67" s="49"/>
      <c r="I67" s="49"/>
      <c r="J67" s="49"/>
      <c r="K67" s="49"/>
    </row>
    <row r="68" spans="1:11" ht="31.5" x14ac:dyDescent="0.2">
      <c r="A68" s="6" t="s">
        <v>19</v>
      </c>
      <c r="B68" s="6" t="s">
        <v>20</v>
      </c>
      <c r="C68" s="50"/>
      <c r="D68" s="50"/>
      <c r="E68" s="49"/>
      <c r="F68" s="49"/>
      <c r="G68" s="49"/>
      <c r="H68" s="49"/>
      <c r="I68" s="49"/>
      <c r="J68" s="49"/>
      <c r="K68" s="49"/>
    </row>
    <row r="69" spans="1:11" ht="15.75" x14ac:dyDescent="0.2">
      <c r="A69" s="6" t="s">
        <v>21</v>
      </c>
      <c r="B69" s="6" t="s">
        <v>22</v>
      </c>
      <c r="C69" s="50"/>
      <c r="D69" s="50"/>
      <c r="E69" s="49"/>
      <c r="F69" s="51"/>
      <c r="G69" s="51"/>
      <c r="H69" s="51"/>
      <c r="I69" s="51"/>
      <c r="J69" s="51"/>
      <c r="K69" s="51"/>
    </row>
    <row r="70" spans="1:11" ht="15.75" x14ac:dyDescent="0.2">
      <c r="A70" s="6" t="s">
        <v>23</v>
      </c>
      <c r="B70" s="6" t="s">
        <v>6</v>
      </c>
      <c r="C70" s="50"/>
      <c r="D70" s="50"/>
      <c r="E70" s="49"/>
      <c r="F70" s="49"/>
      <c r="G70" s="49"/>
      <c r="H70" s="49"/>
      <c r="I70" s="49"/>
      <c r="J70" s="49"/>
      <c r="K70" s="49"/>
    </row>
    <row r="71" spans="1:11" ht="15.75" x14ac:dyDescent="0.2">
      <c r="A71" s="6" t="s">
        <v>24</v>
      </c>
      <c r="B71" s="6" t="s">
        <v>6</v>
      </c>
      <c r="C71" s="50"/>
      <c r="D71" s="50"/>
      <c r="E71" s="49"/>
      <c r="F71" s="49"/>
      <c r="G71" s="49"/>
      <c r="H71" s="49"/>
      <c r="I71" s="49"/>
      <c r="J71" s="49"/>
      <c r="K71" s="49"/>
    </row>
    <row r="72" spans="1:11" ht="15.75" x14ac:dyDescent="0.2">
      <c r="A72" s="6" t="s">
        <v>25</v>
      </c>
      <c r="B72" s="6" t="s">
        <v>6</v>
      </c>
      <c r="C72" s="50"/>
      <c r="D72" s="50"/>
      <c r="E72" s="49"/>
      <c r="F72" s="49"/>
      <c r="G72" s="49"/>
      <c r="H72" s="49"/>
      <c r="I72" s="49"/>
      <c r="J72" s="49"/>
      <c r="K72" s="49"/>
    </row>
    <row r="73" spans="1:11" ht="15.75" x14ac:dyDescent="0.2">
      <c r="A73" s="6" t="s">
        <v>26</v>
      </c>
      <c r="B73" s="6" t="s">
        <v>6</v>
      </c>
      <c r="C73" s="50"/>
      <c r="D73" s="50"/>
      <c r="E73" s="49"/>
      <c r="F73" s="49"/>
      <c r="G73" s="49"/>
      <c r="H73" s="49"/>
      <c r="I73" s="49"/>
      <c r="J73" s="49"/>
      <c r="K73" s="49"/>
    </row>
    <row r="74" spans="1:11" ht="15.75" x14ac:dyDescent="0.2">
      <c r="A74" s="6" t="s">
        <v>27</v>
      </c>
      <c r="B74" s="6" t="s">
        <v>6</v>
      </c>
      <c r="C74" s="50"/>
      <c r="D74" s="50"/>
      <c r="E74" s="49"/>
      <c r="F74" s="49"/>
      <c r="G74" s="49"/>
      <c r="H74" s="49"/>
      <c r="I74" s="49"/>
      <c r="J74" s="49"/>
      <c r="K74" s="49"/>
    </row>
    <row r="75" spans="1:11" ht="15.75" x14ac:dyDescent="0.2">
      <c r="A75" s="6" t="s">
        <v>28</v>
      </c>
      <c r="B75" s="7" t="s">
        <v>29</v>
      </c>
      <c r="C75" s="50"/>
      <c r="D75" s="50"/>
      <c r="E75" s="49"/>
      <c r="F75" s="49"/>
      <c r="G75" s="49"/>
      <c r="H75" s="49"/>
      <c r="I75" s="49"/>
      <c r="J75" s="49"/>
      <c r="K75" s="49"/>
    </row>
    <row r="76" spans="1:11" ht="15.75" x14ac:dyDescent="0.2">
      <c r="A76" s="3" t="s">
        <v>30</v>
      </c>
      <c r="B76" s="6" t="s">
        <v>6</v>
      </c>
      <c r="C76" s="23"/>
      <c r="D76" s="23"/>
      <c r="E76" s="22"/>
      <c r="F76" s="22"/>
      <c r="G76" s="22"/>
      <c r="H76" s="22"/>
      <c r="I76" s="22"/>
      <c r="J76" s="22"/>
      <c r="K76" s="22"/>
    </row>
    <row r="77" spans="1:11" ht="31.5" x14ac:dyDescent="0.2">
      <c r="A77" s="19" t="s">
        <v>59</v>
      </c>
      <c r="B77" s="20"/>
      <c r="C77" s="31"/>
      <c r="D77" s="31"/>
      <c r="E77" s="31"/>
      <c r="F77" s="31"/>
      <c r="G77" s="31"/>
      <c r="H77" s="31"/>
      <c r="I77" s="31"/>
      <c r="J77" s="31"/>
      <c r="K77" s="31"/>
    </row>
    <row r="78" spans="1:11" ht="31.5" x14ac:dyDescent="0.2">
      <c r="A78" s="6" t="s">
        <v>17</v>
      </c>
      <c r="B78" s="6" t="s">
        <v>18</v>
      </c>
      <c r="C78" s="23"/>
      <c r="D78" s="23"/>
      <c r="E78" s="22"/>
      <c r="F78" s="22"/>
      <c r="G78" s="22"/>
      <c r="H78" s="22"/>
      <c r="I78" s="22"/>
      <c r="J78" s="22"/>
      <c r="K78" s="22"/>
    </row>
    <row r="79" spans="1:11" ht="31.5" x14ac:dyDescent="0.2">
      <c r="A79" s="6" t="s">
        <v>19</v>
      </c>
      <c r="B79" s="6" t="s">
        <v>20</v>
      </c>
      <c r="C79" s="23"/>
      <c r="D79" s="23"/>
      <c r="E79" s="22"/>
      <c r="F79" s="22"/>
      <c r="G79" s="22"/>
      <c r="H79" s="22"/>
      <c r="I79" s="22"/>
      <c r="J79" s="22"/>
      <c r="K79" s="22"/>
    </row>
    <row r="80" spans="1:11" ht="15.75" x14ac:dyDescent="0.2">
      <c r="A80" s="6" t="s">
        <v>21</v>
      </c>
      <c r="B80" s="6" t="s">
        <v>22</v>
      </c>
      <c r="C80" s="23"/>
      <c r="D80" s="23"/>
      <c r="E80" s="22"/>
      <c r="F80" s="22"/>
      <c r="G80" s="22"/>
      <c r="H80" s="22"/>
      <c r="I80" s="22"/>
      <c r="J80" s="22"/>
      <c r="K80" s="22"/>
    </row>
    <row r="81" spans="1:11" ht="15.75" x14ac:dyDescent="0.2">
      <c r="A81" s="6" t="s">
        <v>23</v>
      </c>
      <c r="B81" s="6" t="s">
        <v>6</v>
      </c>
      <c r="C81" s="23"/>
      <c r="D81" s="23"/>
      <c r="E81" s="22"/>
      <c r="F81" s="22"/>
      <c r="G81" s="22"/>
      <c r="H81" s="22"/>
      <c r="I81" s="22"/>
      <c r="J81" s="22"/>
      <c r="K81" s="22"/>
    </row>
    <row r="82" spans="1:11" ht="15.75" x14ac:dyDescent="0.2">
      <c r="A82" s="6" t="s">
        <v>24</v>
      </c>
      <c r="B82" s="6" t="s">
        <v>6</v>
      </c>
      <c r="C82" s="23"/>
      <c r="D82" s="23"/>
      <c r="E82" s="22"/>
      <c r="F82" s="22"/>
      <c r="G82" s="22"/>
      <c r="H82" s="22"/>
      <c r="I82" s="22"/>
      <c r="J82" s="22"/>
      <c r="K82" s="22"/>
    </row>
    <row r="83" spans="1:11" ht="15.75" x14ac:dyDescent="0.2">
      <c r="A83" s="6" t="s">
        <v>25</v>
      </c>
      <c r="B83" s="6" t="s">
        <v>6</v>
      </c>
      <c r="C83" s="23"/>
      <c r="D83" s="23"/>
      <c r="E83" s="22"/>
      <c r="F83" s="22"/>
      <c r="G83" s="22"/>
      <c r="H83" s="22"/>
      <c r="I83" s="22"/>
      <c r="J83" s="22"/>
      <c r="K83" s="22"/>
    </row>
    <row r="84" spans="1:11" ht="15.75" x14ac:dyDescent="0.2">
      <c r="A84" s="6" t="s">
        <v>26</v>
      </c>
      <c r="B84" s="6" t="s">
        <v>6</v>
      </c>
      <c r="C84" s="23"/>
      <c r="D84" s="23"/>
      <c r="E84" s="22"/>
      <c r="F84" s="22"/>
      <c r="G84" s="22"/>
      <c r="H84" s="22"/>
      <c r="I84" s="22"/>
      <c r="J84" s="22"/>
      <c r="K84" s="22"/>
    </row>
    <row r="85" spans="1:11" ht="15.75" x14ac:dyDescent="0.2">
      <c r="A85" s="6" t="s">
        <v>27</v>
      </c>
      <c r="B85" s="6" t="s">
        <v>6</v>
      </c>
      <c r="C85" s="23"/>
      <c r="D85" s="23"/>
      <c r="E85" s="22"/>
      <c r="F85" s="22"/>
      <c r="G85" s="22"/>
      <c r="H85" s="22"/>
      <c r="I85" s="22"/>
      <c r="J85" s="22"/>
      <c r="K85" s="22"/>
    </row>
    <row r="86" spans="1:11" ht="15.75" x14ac:dyDescent="0.2">
      <c r="A86" s="6" t="s">
        <v>28</v>
      </c>
      <c r="B86" s="7" t="s">
        <v>29</v>
      </c>
      <c r="C86" s="23"/>
      <c r="D86" s="23"/>
      <c r="E86" s="22"/>
      <c r="F86" s="22"/>
      <c r="G86" s="22"/>
      <c r="H86" s="22"/>
      <c r="I86" s="22"/>
      <c r="J86" s="22"/>
      <c r="K86" s="22"/>
    </row>
    <row r="87" spans="1:11" ht="15.75" x14ac:dyDescent="0.2">
      <c r="A87" s="3" t="s">
        <v>30</v>
      </c>
      <c r="B87" s="6" t="s">
        <v>6</v>
      </c>
      <c r="C87" s="23"/>
      <c r="D87" s="23"/>
      <c r="E87" s="22"/>
      <c r="F87" s="22"/>
      <c r="G87" s="22"/>
      <c r="H87" s="22"/>
      <c r="I87" s="22"/>
      <c r="J87" s="22"/>
      <c r="K87" s="22"/>
    </row>
    <row r="88" spans="1:11" ht="31.5" x14ac:dyDescent="0.2">
      <c r="A88" s="19" t="s">
        <v>60</v>
      </c>
      <c r="B88" s="9"/>
      <c r="C88" s="21"/>
      <c r="D88" s="21"/>
      <c r="E88" s="21"/>
      <c r="F88" s="21"/>
      <c r="G88" s="21"/>
      <c r="H88" s="21"/>
      <c r="I88" s="21"/>
      <c r="J88" s="21"/>
      <c r="K88" s="21"/>
    </row>
    <row r="89" spans="1:11" ht="31.5" x14ac:dyDescent="0.2">
      <c r="A89" s="6" t="s">
        <v>17</v>
      </c>
      <c r="B89" s="6" t="s">
        <v>18</v>
      </c>
      <c r="C89" s="23"/>
      <c r="D89" s="23"/>
      <c r="E89" s="22"/>
      <c r="F89" s="46"/>
      <c r="G89" s="46"/>
      <c r="H89" s="46"/>
      <c r="I89" s="46"/>
      <c r="J89" s="46"/>
      <c r="K89" s="46"/>
    </row>
    <row r="90" spans="1:11" ht="31.5" x14ac:dyDescent="0.2">
      <c r="A90" s="6" t="s">
        <v>19</v>
      </c>
      <c r="B90" s="6" t="s">
        <v>20</v>
      </c>
      <c r="C90" s="23"/>
      <c r="D90" s="23"/>
      <c r="E90" s="22"/>
      <c r="F90" s="22"/>
      <c r="G90" s="22"/>
      <c r="H90" s="22"/>
      <c r="I90" s="22"/>
      <c r="J90" s="22"/>
      <c r="K90" s="22"/>
    </row>
    <row r="91" spans="1:11" ht="15.75" x14ac:dyDescent="0.2">
      <c r="A91" s="6" t="s">
        <v>21</v>
      </c>
      <c r="B91" s="6" t="s">
        <v>22</v>
      </c>
      <c r="C91" s="23"/>
      <c r="D91" s="23"/>
      <c r="E91" s="22"/>
      <c r="F91" s="46"/>
      <c r="G91" s="46"/>
      <c r="H91" s="46"/>
      <c r="I91" s="46"/>
      <c r="J91" s="46"/>
      <c r="K91" s="46"/>
    </row>
    <row r="92" spans="1:11" ht="15.75" x14ac:dyDescent="0.2">
      <c r="A92" s="6" t="s">
        <v>23</v>
      </c>
      <c r="B92" s="6" t="s">
        <v>6</v>
      </c>
      <c r="C92" s="23"/>
      <c r="D92" s="23"/>
      <c r="E92" s="22"/>
      <c r="F92" s="46"/>
      <c r="G92" s="46"/>
      <c r="H92" s="46"/>
      <c r="I92" s="46"/>
      <c r="J92" s="46"/>
      <c r="K92" s="46"/>
    </row>
    <row r="93" spans="1:11" ht="15.75" x14ac:dyDescent="0.2">
      <c r="A93" s="6" t="s">
        <v>24</v>
      </c>
      <c r="B93" s="6" t="s">
        <v>6</v>
      </c>
      <c r="C93" s="23"/>
      <c r="D93" s="23"/>
      <c r="E93" s="22"/>
      <c r="F93" s="22"/>
      <c r="G93" s="22"/>
      <c r="H93" s="22"/>
      <c r="I93" s="22"/>
      <c r="J93" s="22"/>
      <c r="K93" s="22"/>
    </row>
    <row r="94" spans="1:11" ht="15.75" x14ac:dyDescent="0.2">
      <c r="A94" s="6" t="s">
        <v>25</v>
      </c>
      <c r="B94" s="6" t="s">
        <v>6</v>
      </c>
      <c r="C94" s="23"/>
      <c r="D94" s="23"/>
      <c r="E94" s="22"/>
      <c r="F94" s="22"/>
      <c r="G94" s="22"/>
      <c r="H94" s="22"/>
      <c r="I94" s="22"/>
      <c r="J94" s="22"/>
      <c r="K94" s="22"/>
    </row>
    <row r="95" spans="1:11" ht="15.75" x14ac:dyDescent="0.2">
      <c r="A95" s="6" t="s">
        <v>26</v>
      </c>
      <c r="B95" s="6" t="s">
        <v>6</v>
      </c>
      <c r="C95" s="23"/>
      <c r="D95" s="23"/>
      <c r="E95" s="22"/>
      <c r="F95" s="22"/>
      <c r="G95" s="22"/>
      <c r="H95" s="22"/>
      <c r="I95" s="22"/>
      <c r="J95" s="22"/>
      <c r="K95" s="22"/>
    </row>
    <row r="96" spans="1:11" ht="15.75" x14ac:dyDescent="0.2">
      <c r="A96" s="6" t="s">
        <v>27</v>
      </c>
      <c r="B96" s="6" t="s">
        <v>6</v>
      </c>
      <c r="C96" s="23"/>
      <c r="D96" s="23"/>
      <c r="E96" s="22"/>
      <c r="F96" s="22"/>
      <c r="G96" s="22"/>
      <c r="H96" s="22"/>
      <c r="I96" s="22"/>
      <c r="J96" s="22"/>
      <c r="K96" s="22"/>
    </row>
    <row r="97" spans="1:11" ht="15.75" x14ac:dyDescent="0.2">
      <c r="A97" s="6" t="s">
        <v>28</v>
      </c>
      <c r="B97" s="7" t="s">
        <v>29</v>
      </c>
      <c r="C97" s="23"/>
      <c r="D97" s="23"/>
      <c r="E97" s="22"/>
      <c r="F97" s="22"/>
      <c r="G97" s="22"/>
      <c r="H97" s="22"/>
      <c r="I97" s="22"/>
      <c r="J97" s="22"/>
      <c r="K97" s="22"/>
    </row>
    <row r="98" spans="1:11" ht="15.75" x14ac:dyDescent="0.2">
      <c r="A98" s="3" t="s">
        <v>30</v>
      </c>
      <c r="B98" s="6" t="s">
        <v>6</v>
      </c>
      <c r="C98" s="23"/>
      <c r="D98" s="23"/>
      <c r="E98" s="22"/>
      <c r="F98" s="22"/>
      <c r="G98" s="22"/>
      <c r="H98" s="22"/>
      <c r="I98" s="22"/>
      <c r="J98" s="22"/>
      <c r="K98" s="22"/>
    </row>
    <row r="99" spans="1:11" ht="31.5" x14ac:dyDescent="0.2">
      <c r="A99" s="19" t="s">
        <v>61</v>
      </c>
      <c r="B99" s="9"/>
      <c r="C99" s="21"/>
      <c r="D99" s="21"/>
      <c r="E99" s="21"/>
      <c r="F99" s="21"/>
      <c r="G99" s="21"/>
      <c r="H99" s="21"/>
      <c r="I99" s="21"/>
      <c r="J99" s="21"/>
      <c r="K99" s="21"/>
    </row>
    <row r="100" spans="1:11" ht="31.5" x14ac:dyDescent="0.2">
      <c r="A100" s="6" t="s">
        <v>17</v>
      </c>
      <c r="B100" s="6" t="s">
        <v>18</v>
      </c>
      <c r="C100" s="23">
        <v>806.2</v>
      </c>
      <c r="D100" s="23">
        <v>808.4</v>
      </c>
      <c r="E100" s="22">
        <v>810.2</v>
      </c>
      <c r="F100" s="46">
        <v>812.4</v>
      </c>
      <c r="G100" s="46">
        <v>814.6</v>
      </c>
      <c r="H100" s="46">
        <v>816.8</v>
      </c>
      <c r="I100" s="46">
        <v>818</v>
      </c>
      <c r="J100" s="46">
        <v>818.2</v>
      </c>
      <c r="K100" s="46">
        <v>819</v>
      </c>
    </row>
    <row r="101" spans="1:11" ht="31.5" x14ac:dyDescent="0.2">
      <c r="A101" s="6" t="s">
        <v>19</v>
      </c>
      <c r="B101" s="6" t="s">
        <v>20</v>
      </c>
      <c r="C101" s="23">
        <v>2236.1</v>
      </c>
      <c r="D101" s="23">
        <v>2257</v>
      </c>
      <c r="E101" s="22">
        <v>2280.1</v>
      </c>
      <c r="F101" s="22">
        <v>2286.1999999999998</v>
      </c>
      <c r="G101" s="22">
        <v>2291.4</v>
      </c>
      <c r="H101" s="22">
        <v>2296.6</v>
      </c>
      <c r="I101" s="22">
        <v>2298.8000000000002</v>
      </c>
      <c r="J101" s="22">
        <v>2302.5</v>
      </c>
      <c r="K101" s="22">
        <v>2304.8000000000002</v>
      </c>
    </row>
    <row r="102" spans="1:11" ht="15.75" x14ac:dyDescent="0.2">
      <c r="A102" s="6" t="s">
        <v>21</v>
      </c>
      <c r="B102" s="6" t="s">
        <v>22</v>
      </c>
      <c r="C102" s="23"/>
      <c r="D102" s="23"/>
      <c r="E102" s="22"/>
      <c r="F102" s="46"/>
      <c r="G102" s="46"/>
      <c r="H102" s="46"/>
      <c r="I102" s="46"/>
      <c r="J102" s="46"/>
      <c r="K102" s="46"/>
    </row>
    <row r="103" spans="1:11" ht="15.75" x14ac:dyDescent="0.2">
      <c r="A103" s="6" t="s">
        <v>23</v>
      </c>
      <c r="B103" s="6" t="s">
        <v>6</v>
      </c>
      <c r="C103" s="23">
        <v>257</v>
      </c>
      <c r="D103" s="23">
        <v>257.8</v>
      </c>
      <c r="E103" s="22">
        <v>258</v>
      </c>
      <c r="F103" s="46">
        <v>260</v>
      </c>
      <c r="G103" s="46">
        <v>260.5</v>
      </c>
      <c r="H103" s="46">
        <v>261.39999999999998</v>
      </c>
      <c r="I103" s="46">
        <v>262.60000000000002</v>
      </c>
      <c r="J103" s="46">
        <v>263.10000000000002</v>
      </c>
      <c r="K103" s="46">
        <v>263.52</v>
      </c>
    </row>
    <row r="104" spans="1:11" ht="15.75" x14ac:dyDescent="0.2">
      <c r="A104" s="6" t="s">
        <v>24</v>
      </c>
      <c r="B104" s="6" t="s">
        <v>6</v>
      </c>
      <c r="C104" s="23">
        <v>407</v>
      </c>
      <c r="D104" s="23">
        <v>409</v>
      </c>
      <c r="E104" s="22">
        <v>409.5</v>
      </c>
      <c r="F104" s="22">
        <v>410</v>
      </c>
      <c r="G104" s="22">
        <v>411.2</v>
      </c>
      <c r="H104" s="22">
        <v>412.4</v>
      </c>
      <c r="I104" s="22">
        <v>413.1</v>
      </c>
      <c r="J104" s="22">
        <v>414.3</v>
      </c>
      <c r="K104" s="22">
        <v>415.5</v>
      </c>
    </row>
    <row r="105" spans="1:11" ht="15.75" x14ac:dyDescent="0.2">
      <c r="A105" s="6" t="s">
        <v>25</v>
      </c>
      <c r="B105" s="6" t="s">
        <v>6</v>
      </c>
      <c r="C105" s="23"/>
      <c r="D105" s="23"/>
      <c r="E105" s="22"/>
      <c r="F105" s="22"/>
      <c r="G105" s="22"/>
      <c r="H105" s="22"/>
      <c r="I105" s="22"/>
      <c r="J105" s="22"/>
      <c r="K105" s="22"/>
    </row>
    <row r="106" spans="1:11" ht="15.75" x14ac:dyDescent="0.2">
      <c r="A106" s="6" t="s">
        <v>26</v>
      </c>
      <c r="B106" s="6" t="s">
        <v>6</v>
      </c>
      <c r="C106" s="23"/>
      <c r="D106" s="23"/>
      <c r="E106" s="22"/>
      <c r="F106" s="22"/>
      <c r="G106" s="22"/>
      <c r="H106" s="22"/>
      <c r="I106" s="22"/>
      <c r="J106" s="22"/>
      <c r="K106" s="22"/>
    </row>
    <row r="107" spans="1:11" ht="15.75" x14ac:dyDescent="0.2">
      <c r="A107" s="6" t="s">
        <v>27</v>
      </c>
      <c r="B107" s="6" t="s">
        <v>6</v>
      </c>
      <c r="C107" s="23"/>
      <c r="D107" s="23"/>
      <c r="E107" s="22"/>
      <c r="F107" s="22"/>
      <c r="G107" s="22"/>
      <c r="H107" s="22"/>
      <c r="I107" s="22"/>
      <c r="J107" s="22"/>
      <c r="K107" s="22"/>
    </row>
    <row r="108" spans="1:11" ht="15.75" x14ac:dyDescent="0.2">
      <c r="A108" s="6" t="s">
        <v>28</v>
      </c>
      <c r="B108" s="7" t="s">
        <v>29</v>
      </c>
      <c r="C108" s="23"/>
      <c r="D108" s="23"/>
      <c r="E108" s="22"/>
      <c r="F108" s="22"/>
      <c r="G108" s="22"/>
      <c r="H108" s="22"/>
      <c r="I108" s="22"/>
      <c r="J108" s="22"/>
      <c r="K108" s="22"/>
    </row>
    <row r="109" spans="1:11" ht="15.75" x14ac:dyDescent="0.2">
      <c r="A109" s="3" t="s">
        <v>30</v>
      </c>
      <c r="B109" s="6" t="s">
        <v>6</v>
      </c>
      <c r="C109" s="23"/>
      <c r="D109" s="23"/>
      <c r="E109" s="22"/>
      <c r="F109" s="22"/>
      <c r="G109" s="22"/>
      <c r="H109" s="22"/>
      <c r="I109" s="22"/>
      <c r="J109" s="22"/>
      <c r="K109" s="22"/>
    </row>
    <row r="110" spans="1:11" ht="31.5" x14ac:dyDescent="0.2">
      <c r="A110" s="18" t="s">
        <v>31</v>
      </c>
      <c r="B110" s="17"/>
      <c r="C110" s="24"/>
      <c r="D110" s="24"/>
      <c r="E110" s="24"/>
      <c r="F110" s="24"/>
      <c r="G110" s="24"/>
      <c r="H110" s="24"/>
      <c r="I110" s="24"/>
      <c r="J110" s="24"/>
      <c r="K110" s="24"/>
    </row>
    <row r="111" spans="1:11" ht="31.5" x14ac:dyDescent="0.2">
      <c r="A111" s="6" t="s">
        <v>17</v>
      </c>
      <c r="B111" s="6" t="s">
        <v>18</v>
      </c>
      <c r="C111" s="23">
        <v>1677.1</v>
      </c>
      <c r="D111" s="23">
        <v>1680.2</v>
      </c>
      <c r="E111" s="22">
        <v>1684.2</v>
      </c>
      <c r="F111" s="22">
        <v>1688.4</v>
      </c>
      <c r="G111" s="22">
        <v>1672.6</v>
      </c>
      <c r="H111" s="22">
        <v>1676.8</v>
      </c>
      <c r="I111" s="22">
        <v>1680.2</v>
      </c>
      <c r="J111" s="22">
        <v>1688.4</v>
      </c>
      <c r="K111" s="22">
        <v>1697.2</v>
      </c>
    </row>
    <row r="112" spans="1:11" ht="31.5" x14ac:dyDescent="0.2">
      <c r="A112" s="6" t="s">
        <v>19</v>
      </c>
      <c r="B112" s="6" t="s">
        <v>20</v>
      </c>
      <c r="C112" s="23"/>
      <c r="D112" s="23"/>
      <c r="E112" s="22"/>
      <c r="F112" s="22"/>
      <c r="G112" s="22"/>
      <c r="H112" s="22"/>
      <c r="I112" s="22"/>
      <c r="J112" s="22"/>
      <c r="K112" s="22"/>
    </row>
    <row r="113" spans="1:11" ht="15.75" x14ac:dyDescent="0.2">
      <c r="A113" s="6" t="s">
        <v>21</v>
      </c>
      <c r="B113" s="6" t="s">
        <v>22</v>
      </c>
      <c r="C113" s="23"/>
      <c r="D113" s="23"/>
      <c r="E113" s="22"/>
      <c r="F113" s="22"/>
      <c r="G113" s="22"/>
      <c r="H113" s="22"/>
      <c r="I113" s="22"/>
      <c r="J113" s="22"/>
      <c r="K113" s="22"/>
    </row>
    <row r="114" spans="1:11" ht="15.75" x14ac:dyDescent="0.2">
      <c r="A114" s="6" t="s">
        <v>23</v>
      </c>
      <c r="B114" s="6" t="s">
        <v>6</v>
      </c>
      <c r="C114" s="23">
        <v>49.9</v>
      </c>
      <c r="D114" s="23">
        <v>50.1</v>
      </c>
      <c r="E114" s="22">
        <v>50.5</v>
      </c>
      <c r="F114" s="22">
        <v>50.7</v>
      </c>
      <c r="G114" s="22">
        <v>50.9</v>
      </c>
      <c r="H114" s="22">
        <v>51.1</v>
      </c>
      <c r="I114" s="22">
        <v>51.3</v>
      </c>
      <c r="J114" s="22">
        <v>51.5</v>
      </c>
      <c r="K114" s="22">
        <v>52</v>
      </c>
    </row>
    <row r="115" spans="1:11" ht="15.75" x14ac:dyDescent="0.2">
      <c r="A115" s="6" t="s">
        <v>24</v>
      </c>
      <c r="B115" s="6" t="s">
        <v>6</v>
      </c>
      <c r="C115" s="23">
        <v>318.10000000000002</v>
      </c>
      <c r="D115" s="23">
        <v>319.39999999999998</v>
      </c>
      <c r="E115" s="22">
        <v>321.2</v>
      </c>
      <c r="F115" s="22">
        <v>323.39999999999998</v>
      </c>
      <c r="G115" s="22">
        <v>324.2</v>
      </c>
      <c r="H115" s="22">
        <v>324.60000000000002</v>
      </c>
      <c r="I115" s="22">
        <v>325.60000000000002</v>
      </c>
      <c r="J115" s="22">
        <v>326.8</v>
      </c>
      <c r="K115" s="22">
        <v>327.10000000000002</v>
      </c>
    </row>
    <row r="116" spans="1:11" ht="15.75" x14ac:dyDescent="0.2">
      <c r="A116" s="6" t="s">
        <v>25</v>
      </c>
      <c r="B116" s="6" t="s">
        <v>6</v>
      </c>
      <c r="C116" s="23"/>
      <c r="D116" s="23"/>
      <c r="E116" s="22"/>
      <c r="F116" s="22"/>
      <c r="G116" s="22"/>
      <c r="H116" s="22"/>
      <c r="I116" s="22"/>
      <c r="J116" s="22"/>
      <c r="K116" s="22"/>
    </row>
    <row r="117" spans="1:11" ht="15.75" x14ac:dyDescent="0.2">
      <c r="A117" s="6" t="s">
        <v>26</v>
      </c>
      <c r="B117" s="6" t="s">
        <v>6</v>
      </c>
      <c r="C117" s="23"/>
      <c r="D117" s="23"/>
      <c r="E117" s="22"/>
      <c r="F117" s="22"/>
      <c r="G117" s="22"/>
      <c r="H117" s="22"/>
      <c r="I117" s="22"/>
      <c r="J117" s="22"/>
      <c r="K117" s="22"/>
    </row>
    <row r="118" spans="1:11" ht="15.75" x14ac:dyDescent="0.2">
      <c r="A118" s="6" t="s">
        <v>27</v>
      </c>
      <c r="B118" s="6" t="s">
        <v>6</v>
      </c>
      <c r="C118" s="23"/>
      <c r="D118" s="23"/>
      <c r="E118" s="22"/>
      <c r="F118" s="22"/>
      <c r="G118" s="22"/>
      <c r="H118" s="22"/>
      <c r="I118" s="22"/>
      <c r="J118" s="22"/>
      <c r="K118" s="22"/>
    </row>
    <row r="119" spans="1:11" ht="15.75" x14ac:dyDescent="0.2">
      <c r="A119" s="6" t="s">
        <v>28</v>
      </c>
      <c r="B119" s="7" t="s">
        <v>29</v>
      </c>
      <c r="C119" s="23"/>
      <c r="D119" s="23"/>
      <c r="E119" s="22"/>
      <c r="F119" s="22"/>
      <c r="G119" s="22"/>
      <c r="H119" s="22"/>
      <c r="I119" s="22"/>
      <c r="J119" s="22"/>
      <c r="K119" s="22"/>
    </row>
    <row r="120" spans="1:11" ht="15.75" x14ac:dyDescent="0.2">
      <c r="A120" s="3" t="s">
        <v>30</v>
      </c>
      <c r="B120" s="6" t="s">
        <v>6</v>
      </c>
      <c r="C120" s="23"/>
      <c r="D120" s="23"/>
      <c r="E120" s="22"/>
      <c r="F120" s="22"/>
      <c r="G120" s="22"/>
      <c r="H120" s="22"/>
      <c r="I120" s="22"/>
      <c r="J120" s="22"/>
      <c r="K120" s="22"/>
    </row>
    <row r="121" spans="1:11" ht="31.5" x14ac:dyDescent="0.2">
      <c r="A121" s="18" t="s">
        <v>32</v>
      </c>
      <c r="B121" s="17"/>
      <c r="C121" s="24"/>
      <c r="D121" s="24"/>
      <c r="E121" s="24"/>
      <c r="F121" s="24"/>
      <c r="G121" s="24"/>
      <c r="H121" s="24"/>
      <c r="I121" s="24"/>
      <c r="J121" s="24"/>
      <c r="K121" s="24"/>
    </row>
    <row r="122" spans="1:11" ht="31.5" x14ac:dyDescent="0.2">
      <c r="A122" s="6" t="s">
        <v>17</v>
      </c>
      <c r="B122" s="6" t="s">
        <v>18</v>
      </c>
      <c r="C122" s="23"/>
      <c r="D122" s="23"/>
      <c r="E122" s="22"/>
      <c r="F122" s="22"/>
      <c r="G122" s="22"/>
      <c r="H122" s="22"/>
      <c r="I122" s="22"/>
      <c r="J122" s="22"/>
      <c r="K122" s="22"/>
    </row>
    <row r="123" spans="1:11" ht="31.5" x14ac:dyDescent="0.2">
      <c r="A123" s="6" t="s">
        <v>19</v>
      </c>
      <c r="B123" s="6" t="s">
        <v>20</v>
      </c>
      <c r="C123" s="23"/>
      <c r="D123" s="23"/>
      <c r="E123" s="22"/>
      <c r="F123" s="22"/>
      <c r="G123" s="22"/>
      <c r="H123" s="22"/>
      <c r="I123" s="22"/>
      <c r="J123" s="22"/>
      <c r="K123" s="22"/>
    </row>
    <row r="124" spans="1:11" ht="15.75" x14ac:dyDescent="0.2">
      <c r="A124" s="6" t="s">
        <v>21</v>
      </c>
      <c r="B124" s="6" t="s">
        <v>22</v>
      </c>
      <c r="C124" s="23"/>
      <c r="D124" s="23"/>
      <c r="E124" s="22"/>
      <c r="F124" s="22"/>
      <c r="G124" s="22"/>
      <c r="H124" s="22"/>
      <c r="I124" s="22"/>
      <c r="J124" s="22"/>
      <c r="K124" s="22"/>
    </row>
    <row r="125" spans="1:11" ht="15.75" x14ac:dyDescent="0.2">
      <c r="A125" s="6" t="s">
        <v>23</v>
      </c>
      <c r="B125" s="6" t="s">
        <v>6</v>
      </c>
      <c r="C125" s="23"/>
      <c r="D125" s="23"/>
      <c r="E125" s="22"/>
      <c r="F125" s="22"/>
      <c r="G125" s="22"/>
      <c r="H125" s="22"/>
      <c r="I125" s="22"/>
      <c r="J125" s="22"/>
      <c r="K125" s="22"/>
    </row>
    <row r="126" spans="1:11" ht="15.75" x14ac:dyDescent="0.2">
      <c r="A126" s="6" t="s">
        <v>24</v>
      </c>
      <c r="B126" s="6" t="s">
        <v>6</v>
      </c>
      <c r="C126" s="23"/>
      <c r="D126" s="23"/>
      <c r="E126" s="22"/>
      <c r="F126" s="22"/>
      <c r="G126" s="22"/>
      <c r="H126" s="22"/>
      <c r="I126" s="22"/>
      <c r="J126" s="22"/>
      <c r="K126" s="22"/>
    </row>
    <row r="127" spans="1:11" ht="15.75" x14ac:dyDescent="0.2">
      <c r="A127" s="6" t="s">
        <v>25</v>
      </c>
      <c r="B127" s="6" t="s">
        <v>6</v>
      </c>
      <c r="C127" s="23"/>
      <c r="D127" s="23"/>
      <c r="E127" s="22"/>
      <c r="F127" s="22"/>
      <c r="G127" s="22"/>
      <c r="H127" s="22"/>
      <c r="I127" s="22"/>
      <c r="J127" s="22"/>
      <c r="K127" s="22"/>
    </row>
    <row r="128" spans="1:11" ht="15.75" x14ac:dyDescent="0.2">
      <c r="A128" s="6" t="s">
        <v>26</v>
      </c>
      <c r="B128" s="6" t="s">
        <v>6</v>
      </c>
      <c r="C128" s="23"/>
      <c r="D128" s="23"/>
      <c r="E128" s="22"/>
      <c r="F128" s="22"/>
      <c r="G128" s="22"/>
      <c r="H128" s="22"/>
      <c r="I128" s="22"/>
      <c r="J128" s="22"/>
      <c r="K128" s="22"/>
    </row>
    <row r="129" spans="1:11" ht="15.75" x14ac:dyDescent="0.2">
      <c r="A129" s="6" t="s">
        <v>27</v>
      </c>
      <c r="B129" s="6" t="s">
        <v>6</v>
      </c>
      <c r="C129" s="23"/>
      <c r="D129" s="23"/>
      <c r="E129" s="22"/>
      <c r="F129" s="22"/>
      <c r="G129" s="22"/>
      <c r="H129" s="22"/>
      <c r="I129" s="22"/>
      <c r="J129" s="22"/>
      <c r="K129" s="22"/>
    </row>
    <row r="130" spans="1:11" ht="15.75" x14ac:dyDescent="0.2">
      <c r="A130" s="6" t="s">
        <v>28</v>
      </c>
      <c r="B130" s="7" t="s">
        <v>29</v>
      </c>
      <c r="C130" s="23"/>
      <c r="D130" s="23"/>
      <c r="E130" s="22"/>
      <c r="F130" s="22"/>
      <c r="G130" s="22"/>
      <c r="H130" s="22"/>
      <c r="I130" s="22"/>
      <c r="J130" s="22"/>
      <c r="K130" s="22"/>
    </row>
    <row r="131" spans="1:11" ht="15.75" x14ac:dyDescent="0.2">
      <c r="A131" s="3" t="s">
        <v>30</v>
      </c>
      <c r="B131" s="6" t="s">
        <v>6</v>
      </c>
      <c r="C131" s="23"/>
      <c r="D131" s="23"/>
      <c r="E131" s="22"/>
      <c r="F131" s="22"/>
      <c r="G131" s="22"/>
      <c r="H131" s="22"/>
      <c r="I131" s="22"/>
      <c r="J131" s="22"/>
      <c r="K131" s="22"/>
    </row>
    <row r="132" spans="1:11" ht="31.5" x14ac:dyDescent="0.2">
      <c r="A132" s="18" t="s">
        <v>33</v>
      </c>
      <c r="B132" s="17"/>
      <c r="C132" s="24"/>
      <c r="D132" s="24"/>
      <c r="E132" s="24"/>
      <c r="F132" s="24"/>
      <c r="G132" s="24"/>
      <c r="H132" s="24"/>
      <c r="I132" s="24"/>
      <c r="J132" s="24"/>
      <c r="K132" s="24"/>
    </row>
    <row r="133" spans="1:11" ht="31.5" x14ac:dyDescent="0.2">
      <c r="A133" s="6" t="s">
        <v>17</v>
      </c>
      <c r="B133" s="6" t="s">
        <v>18</v>
      </c>
      <c r="C133" s="23">
        <v>604.20000000000005</v>
      </c>
      <c r="D133" s="23">
        <v>606.29999999999995</v>
      </c>
      <c r="E133" s="22">
        <v>608.1</v>
      </c>
      <c r="F133" s="22">
        <v>610.1</v>
      </c>
      <c r="G133" s="22">
        <v>611.70000000000005</v>
      </c>
      <c r="H133" s="22">
        <v>612.4</v>
      </c>
      <c r="I133" s="22">
        <v>614.6</v>
      </c>
      <c r="J133" s="22">
        <v>616.79999999999995</v>
      </c>
      <c r="K133" s="22">
        <v>618.9</v>
      </c>
    </row>
    <row r="134" spans="1:11" ht="31.5" x14ac:dyDescent="0.2">
      <c r="A134" s="6" t="s">
        <v>19</v>
      </c>
      <c r="B134" s="6" t="s">
        <v>20</v>
      </c>
      <c r="C134" s="23">
        <v>594.4</v>
      </c>
      <c r="D134" s="23">
        <v>596.6</v>
      </c>
      <c r="E134" s="22">
        <v>598.79999999999995</v>
      </c>
      <c r="F134" s="22">
        <v>600.1</v>
      </c>
      <c r="G134" s="22">
        <v>602.20000000000005</v>
      </c>
      <c r="H134" s="22">
        <v>604.20000000000005</v>
      </c>
      <c r="I134" s="22">
        <v>606.4</v>
      </c>
      <c r="J134" s="22">
        <v>608.1</v>
      </c>
      <c r="K134" s="22">
        <v>609.1</v>
      </c>
    </row>
    <row r="135" spans="1:11" ht="15.75" x14ac:dyDescent="0.2">
      <c r="A135" s="6" t="s">
        <v>21</v>
      </c>
      <c r="B135" s="6" t="s">
        <v>22</v>
      </c>
      <c r="C135" s="23"/>
      <c r="D135" s="23"/>
      <c r="E135" s="22"/>
      <c r="F135" s="22"/>
      <c r="G135" s="22"/>
      <c r="H135" s="22"/>
      <c r="I135" s="22"/>
      <c r="J135" s="22"/>
      <c r="K135" s="22"/>
    </row>
    <row r="136" spans="1:11" ht="15.75" x14ac:dyDescent="0.2">
      <c r="A136" s="6" t="s">
        <v>23</v>
      </c>
      <c r="B136" s="6" t="s">
        <v>6</v>
      </c>
      <c r="C136" s="23">
        <v>35.9</v>
      </c>
      <c r="D136" s="23">
        <v>36.1</v>
      </c>
      <c r="E136" s="22">
        <v>36.299999999999997</v>
      </c>
      <c r="F136" s="22">
        <v>36.5</v>
      </c>
      <c r="G136" s="22">
        <v>36.700000000000003</v>
      </c>
      <c r="H136" s="22">
        <v>36.9</v>
      </c>
      <c r="I136" s="22">
        <v>37.1</v>
      </c>
      <c r="J136" s="22">
        <v>37.299999999999997</v>
      </c>
      <c r="K136" s="22">
        <v>37.5</v>
      </c>
    </row>
    <row r="137" spans="1:11" ht="15.75" x14ac:dyDescent="0.2">
      <c r="A137" s="6" t="s">
        <v>24</v>
      </c>
      <c r="B137" s="6" t="s">
        <v>6</v>
      </c>
      <c r="C137" s="23"/>
      <c r="D137" s="23"/>
      <c r="E137" s="22"/>
      <c r="F137" s="22"/>
      <c r="G137" s="22"/>
      <c r="H137" s="22"/>
      <c r="I137" s="22"/>
      <c r="J137" s="22"/>
      <c r="K137" s="22"/>
    </row>
    <row r="138" spans="1:11" ht="15.75" x14ac:dyDescent="0.2">
      <c r="A138" s="6" t="s">
        <v>25</v>
      </c>
      <c r="B138" s="6" t="s">
        <v>6</v>
      </c>
      <c r="C138" s="23"/>
      <c r="D138" s="23"/>
      <c r="E138" s="22"/>
      <c r="F138" s="22"/>
      <c r="G138" s="22"/>
      <c r="H138" s="22"/>
      <c r="I138" s="22"/>
      <c r="J138" s="22"/>
      <c r="K138" s="22"/>
    </row>
    <row r="139" spans="1:11" ht="15.75" x14ac:dyDescent="0.2">
      <c r="A139" s="6" t="s">
        <v>26</v>
      </c>
      <c r="B139" s="6" t="s">
        <v>6</v>
      </c>
      <c r="C139" s="23"/>
      <c r="D139" s="23"/>
      <c r="E139" s="22"/>
      <c r="F139" s="22"/>
      <c r="G139" s="22"/>
      <c r="H139" s="22"/>
      <c r="I139" s="22"/>
      <c r="J139" s="22"/>
      <c r="K139" s="22"/>
    </row>
    <row r="140" spans="1:11" ht="15.75" x14ac:dyDescent="0.2">
      <c r="A140" s="6" t="s">
        <v>27</v>
      </c>
      <c r="B140" s="6" t="s">
        <v>6</v>
      </c>
      <c r="C140" s="23"/>
      <c r="D140" s="23"/>
      <c r="E140" s="22"/>
      <c r="F140" s="22"/>
      <c r="G140" s="22"/>
      <c r="H140" s="22"/>
      <c r="I140" s="22"/>
      <c r="J140" s="22"/>
      <c r="K140" s="22"/>
    </row>
    <row r="141" spans="1:11" ht="15.75" x14ac:dyDescent="0.2">
      <c r="A141" s="6" t="s">
        <v>28</v>
      </c>
      <c r="B141" s="7" t="s">
        <v>29</v>
      </c>
      <c r="C141" s="23"/>
      <c r="D141" s="23"/>
      <c r="E141" s="22"/>
      <c r="F141" s="22"/>
      <c r="G141" s="22"/>
      <c r="H141" s="22"/>
      <c r="I141" s="22"/>
      <c r="J141" s="22"/>
      <c r="K141" s="22"/>
    </row>
    <row r="142" spans="1:11" ht="15.75" x14ac:dyDescent="0.2">
      <c r="A142" s="3" t="s">
        <v>30</v>
      </c>
      <c r="B142" s="6" t="s">
        <v>6</v>
      </c>
      <c r="C142" s="23"/>
      <c r="D142" s="23"/>
      <c r="E142" s="22"/>
      <c r="F142" s="22"/>
      <c r="G142" s="22"/>
      <c r="H142" s="22"/>
      <c r="I142" s="22"/>
      <c r="J142" s="22"/>
      <c r="K142" s="22"/>
    </row>
    <row r="143" spans="1:11" ht="31.5" x14ac:dyDescent="0.2">
      <c r="A143" s="18" t="s">
        <v>34</v>
      </c>
      <c r="B143" s="17"/>
      <c r="C143" s="24"/>
      <c r="D143" s="24"/>
      <c r="E143" s="24"/>
      <c r="F143" s="24"/>
      <c r="G143" s="24"/>
      <c r="H143" s="24"/>
      <c r="I143" s="24"/>
      <c r="J143" s="24"/>
      <c r="K143" s="24"/>
    </row>
    <row r="144" spans="1:11" ht="31.5" x14ac:dyDescent="0.2">
      <c r="A144" s="6" t="s">
        <v>17</v>
      </c>
      <c r="B144" s="6" t="s">
        <v>18</v>
      </c>
      <c r="C144" s="23">
        <v>1193.5999999999999</v>
      </c>
      <c r="D144" s="23">
        <v>1201.3</v>
      </c>
      <c r="E144" s="23">
        <v>1206.5999999999999</v>
      </c>
      <c r="F144" s="23">
        <v>1210.4000000000001</v>
      </c>
      <c r="G144" s="23">
        <v>1212.2</v>
      </c>
      <c r="H144" s="23">
        <v>1214.4000000000001</v>
      </c>
      <c r="I144" s="23">
        <v>1215.2</v>
      </c>
      <c r="J144" s="23">
        <v>1216.0999999999999</v>
      </c>
      <c r="K144" s="23">
        <v>1217.3</v>
      </c>
    </row>
    <row r="145" spans="1:11" ht="31.5" x14ac:dyDescent="0.2">
      <c r="A145" s="6" t="s">
        <v>19</v>
      </c>
      <c r="B145" s="6" t="s">
        <v>20</v>
      </c>
      <c r="C145" s="23">
        <v>938.5</v>
      </c>
      <c r="D145" s="23">
        <v>947.9</v>
      </c>
      <c r="E145" s="23">
        <v>957.4</v>
      </c>
      <c r="F145" s="23">
        <v>967</v>
      </c>
      <c r="G145" s="23">
        <v>976.7</v>
      </c>
      <c r="H145" s="23">
        <v>981.4</v>
      </c>
      <c r="I145" s="23">
        <v>984.8</v>
      </c>
      <c r="J145" s="23">
        <v>987.3</v>
      </c>
      <c r="K145" s="23">
        <v>989.2</v>
      </c>
    </row>
    <row r="146" spans="1:11" ht="15.75" x14ac:dyDescent="0.2">
      <c r="A146" s="6" t="s">
        <v>21</v>
      </c>
      <c r="B146" s="6" t="s">
        <v>22</v>
      </c>
      <c r="C146" s="23">
        <v>286.60000000000002</v>
      </c>
      <c r="D146" s="23">
        <v>287.2</v>
      </c>
      <c r="E146" s="23">
        <v>287.89999999999998</v>
      </c>
      <c r="F146" s="23">
        <v>289.5</v>
      </c>
      <c r="G146" s="23">
        <v>289.89999999999998</v>
      </c>
      <c r="H146" s="23">
        <v>290.2</v>
      </c>
      <c r="I146" s="23">
        <v>291.2</v>
      </c>
      <c r="J146" s="23">
        <v>292.3</v>
      </c>
      <c r="K146" s="23">
        <v>293.3</v>
      </c>
    </row>
    <row r="147" spans="1:11" ht="15.75" x14ac:dyDescent="0.2">
      <c r="A147" s="6" t="s">
        <v>23</v>
      </c>
      <c r="B147" s="6" t="s">
        <v>6</v>
      </c>
      <c r="C147" s="23">
        <v>963.6</v>
      </c>
      <c r="D147" s="23">
        <v>973.3</v>
      </c>
      <c r="E147" s="23">
        <v>977.1</v>
      </c>
      <c r="F147" s="23">
        <v>981.2</v>
      </c>
      <c r="G147" s="23">
        <v>982.4</v>
      </c>
      <c r="H147" s="23">
        <v>984.6</v>
      </c>
      <c r="I147" s="23">
        <v>984.8</v>
      </c>
      <c r="J147" s="23">
        <v>985</v>
      </c>
      <c r="K147" s="23">
        <v>985.2</v>
      </c>
    </row>
    <row r="148" spans="1:11" ht="15.75" x14ac:dyDescent="0.2">
      <c r="A148" s="6" t="s">
        <v>24</v>
      </c>
      <c r="B148" s="6" t="s">
        <v>6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1:11" ht="15.75" x14ac:dyDescent="0.2">
      <c r="A149" s="6" t="s">
        <v>25</v>
      </c>
      <c r="B149" s="6" t="s">
        <v>6</v>
      </c>
      <c r="C149" s="23"/>
      <c r="D149" s="23"/>
      <c r="E149" s="23"/>
      <c r="F149" s="23"/>
      <c r="G149" s="23"/>
      <c r="H149" s="23"/>
      <c r="I149" s="23"/>
      <c r="J149" s="23"/>
      <c r="K149" s="23"/>
    </row>
    <row r="150" spans="1:11" ht="15.75" x14ac:dyDescent="0.2">
      <c r="A150" s="6" t="s">
        <v>26</v>
      </c>
      <c r="B150" s="6" t="s">
        <v>6</v>
      </c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1:11" ht="15.75" x14ac:dyDescent="0.2">
      <c r="A151" s="6" t="s">
        <v>27</v>
      </c>
      <c r="B151" s="6" t="s">
        <v>6</v>
      </c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1:11" ht="15.75" x14ac:dyDescent="0.2">
      <c r="A152" s="6" t="s">
        <v>28</v>
      </c>
      <c r="B152" s="7" t="s">
        <v>29</v>
      </c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 ht="15.75" x14ac:dyDescent="0.2">
      <c r="A153" s="3" t="s">
        <v>30</v>
      </c>
      <c r="B153" s="6" t="s">
        <v>6</v>
      </c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1:11" ht="31.5" customHeight="1" x14ac:dyDescent="0.2">
      <c r="A154" s="63" t="s">
        <v>35</v>
      </c>
      <c r="B154" s="63"/>
      <c r="C154" s="63"/>
      <c r="D154" s="63"/>
      <c r="E154" s="63"/>
      <c r="F154" s="63"/>
      <c r="G154" s="63"/>
      <c r="H154" s="63"/>
      <c r="I154" s="63"/>
      <c r="J154" s="63"/>
      <c r="K154" s="63"/>
    </row>
    <row r="155" spans="1:11" ht="31.5" x14ac:dyDescent="0.2">
      <c r="A155" s="10" t="s">
        <v>54</v>
      </c>
      <c r="B155" s="9"/>
      <c r="C155" s="21"/>
      <c r="D155" s="21"/>
      <c r="E155" s="21"/>
      <c r="F155" s="21"/>
      <c r="G155" s="21"/>
      <c r="H155" s="21"/>
      <c r="I155" s="21"/>
      <c r="J155" s="21"/>
      <c r="K155" s="21"/>
    </row>
    <row r="156" spans="1:11" ht="31.5" x14ac:dyDescent="0.2">
      <c r="A156" s="6" t="s">
        <v>17</v>
      </c>
      <c r="B156" s="6" t="s">
        <v>18</v>
      </c>
      <c r="C156" s="50">
        <v>291.3</v>
      </c>
      <c r="D156" s="49">
        <v>292.39999999999998</v>
      </c>
      <c r="E156" s="49">
        <v>292.8</v>
      </c>
      <c r="F156" s="49">
        <v>293.10000000000002</v>
      </c>
      <c r="G156" s="49">
        <v>293.5</v>
      </c>
      <c r="H156" s="49">
        <v>293.89999999999998</v>
      </c>
      <c r="I156" s="49">
        <v>294</v>
      </c>
      <c r="J156" s="49">
        <v>295.89999999999998</v>
      </c>
      <c r="K156" s="49">
        <v>296.60000000000002</v>
      </c>
    </row>
    <row r="157" spans="1:11" ht="31.5" x14ac:dyDescent="0.2">
      <c r="A157" s="6" t="s">
        <v>19</v>
      </c>
      <c r="B157" s="6" t="s">
        <v>20</v>
      </c>
      <c r="C157" s="50"/>
      <c r="D157" s="50"/>
      <c r="E157" s="49"/>
      <c r="F157" s="49"/>
      <c r="G157" s="49"/>
      <c r="H157" s="49"/>
      <c r="I157" s="49"/>
      <c r="J157" s="49"/>
      <c r="K157" s="49"/>
    </row>
    <row r="158" spans="1:11" ht="15.75" x14ac:dyDescent="0.2">
      <c r="A158" s="6" t="s">
        <v>21</v>
      </c>
      <c r="B158" s="6" t="s">
        <v>22</v>
      </c>
      <c r="C158" s="50"/>
      <c r="D158" s="50"/>
      <c r="E158" s="49"/>
      <c r="F158" s="49"/>
      <c r="G158" s="49"/>
      <c r="H158" s="49"/>
      <c r="I158" s="49"/>
      <c r="J158" s="49"/>
      <c r="K158" s="49"/>
    </row>
    <row r="159" spans="1:11" ht="15.75" x14ac:dyDescent="0.2">
      <c r="A159" s="6" t="s">
        <v>23</v>
      </c>
      <c r="B159" s="6" t="s">
        <v>6</v>
      </c>
      <c r="C159" s="50">
        <v>8.9</v>
      </c>
      <c r="D159" s="50">
        <v>9</v>
      </c>
      <c r="E159" s="49">
        <v>9.1</v>
      </c>
      <c r="F159" s="51">
        <v>9.1999999999999993</v>
      </c>
      <c r="G159" s="51">
        <v>9.3000000000000007</v>
      </c>
      <c r="H159" s="51">
        <v>9.4</v>
      </c>
      <c r="I159" s="51">
        <v>9.5</v>
      </c>
      <c r="J159" s="51">
        <v>9.6</v>
      </c>
      <c r="K159" s="51">
        <v>9.6999999999999993</v>
      </c>
    </row>
    <row r="160" spans="1:11" ht="15.75" x14ac:dyDescent="0.2">
      <c r="A160" s="6" t="s">
        <v>24</v>
      </c>
      <c r="B160" s="6" t="s">
        <v>6</v>
      </c>
      <c r="C160" s="50"/>
      <c r="D160" s="50"/>
      <c r="E160" s="49"/>
      <c r="F160" s="49"/>
      <c r="G160" s="49"/>
      <c r="H160" s="49"/>
      <c r="I160" s="49"/>
      <c r="J160" s="49"/>
      <c r="K160" s="49"/>
    </row>
    <row r="161" spans="1:12" ht="15.75" x14ac:dyDescent="0.2">
      <c r="A161" s="6" t="s">
        <v>25</v>
      </c>
      <c r="B161" s="6" t="s">
        <v>6</v>
      </c>
      <c r="C161" s="50"/>
      <c r="D161" s="50"/>
      <c r="E161" s="49"/>
      <c r="F161" s="49"/>
      <c r="G161" s="49"/>
      <c r="H161" s="49"/>
      <c r="I161" s="49"/>
      <c r="J161" s="49"/>
      <c r="K161" s="49"/>
    </row>
    <row r="162" spans="1:12" ht="15.75" x14ac:dyDescent="0.2">
      <c r="A162" s="6" t="s">
        <v>26</v>
      </c>
      <c r="B162" s="6" t="s">
        <v>6</v>
      </c>
      <c r="C162" s="50"/>
      <c r="D162" s="50"/>
      <c r="E162" s="49"/>
      <c r="F162" s="49"/>
      <c r="G162" s="49"/>
      <c r="H162" s="49"/>
      <c r="I162" s="49"/>
      <c r="J162" s="49"/>
      <c r="K162" s="49"/>
    </row>
    <row r="163" spans="1:12" ht="15.75" x14ac:dyDescent="0.2">
      <c r="A163" s="6" t="s">
        <v>27</v>
      </c>
      <c r="B163" s="6" t="s">
        <v>6</v>
      </c>
      <c r="C163" s="50"/>
      <c r="D163" s="50"/>
      <c r="E163" s="49"/>
      <c r="F163" s="49"/>
      <c r="G163" s="49"/>
      <c r="H163" s="49"/>
      <c r="I163" s="49"/>
      <c r="J163" s="49"/>
      <c r="K163" s="49"/>
    </row>
    <row r="164" spans="1:12" ht="15.75" x14ac:dyDescent="0.2">
      <c r="A164" s="6" t="s">
        <v>28</v>
      </c>
      <c r="B164" s="7" t="s">
        <v>29</v>
      </c>
      <c r="C164" s="50"/>
      <c r="D164" s="50"/>
      <c r="E164" s="49"/>
      <c r="F164" s="49"/>
      <c r="G164" s="49"/>
      <c r="H164" s="49"/>
      <c r="I164" s="49"/>
      <c r="J164" s="49"/>
      <c r="K164" s="49"/>
    </row>
    <row r="165" spans="1:12" ht="15.75" x14ac:dyDescent="0.2">
      <c r="A165" s="3" t="s">
        <v>30</v>
      </c>
      <c r="B165" s="6" t="s">
        <v>6</v>
      </c>
      <c r="C165" s="50"/>
      <c r="D165" s="50"/>
      <c r="E165" s="49"/>
      <c r="F165" s="49"/>
      <c r="G165" s="49"/>
      <c r="H165" s="49"/>
      <c r="I165" s="49"/>
      <c r="J165" s="49"/>
      <c r="K165" s="49"/>
    </row>
    <row r="166" spans="1:12" ht="31.5" x14ac:dyDescent="0.2">
      <c r="A166" s="10" t="s">
        <v>53</v>
      </c>
      <c r="B166" s="9"/>
      <c r="C166" s="57"/>
      <c r="D166" s="57"/>
      <c r="E166" s="57"/>
      <c r="F166" s="57"/>
      <c r="G166" s="57"/>
      <c r="H166" s="57"/>
      <c r="I166" s="57"/>
      <c r="J166" s="57"/>
      <c r="K166" s="57"/>
    </row>
    <row r="167" spans="1:12" ht="31.5" x14ac:dyDescent="0.2">
      <c r="A167" s="6" t="s">
        <v>17</v>
      </c>
      <c r="B167" s="6" t="s">
        <v>18</v>
      </c>
      <c r="C167" s="50">
        <v>802.1</v>
      </c>
      <c r="D167" s="50">
        <v>803.2</v>
      </c>
      <c r="E167" s="49">
        <v>804.8</v>
      </c>
      <c r="F167" s="49">
        <v>806.2</v>
      </c>
      <c r="G167" s="49">
        <v>808.2</v>
      </c>
      <c r="H167" s="49">
        <v>809.3</v>
      </c>
      <c r="I167" s="49">
        <v>810.1</v>
      </c>
      <c r="J167" s="49">
        <v>812.2</v>
      </c>
      <c r="K167" s="49">
        <v>814.4</v>
      </c>
      <c r="L167" s="52"/>
    </row>
    <row r="168" spans="1:12" ht="31.5" x14ac:dyDescent="0.2">
      <c r="A168" s="6" t="s">
        <v>19</v>
      </c>
      <c r="B168" s="6" t="s">
        <v>20</v>
      </c>
      <c r="C168" s="50"/>
      <c r="D168" s="50"/>
      <c r="E168" s="49"/>
      <c r="F168" s="49"/>
      <c r="G168" s="49"/>
      <c r="H168" s="49"/>
      <c r="I168" s="49"/>
      <c r="J168" s="49"/>
      <c r="K168" s="49"/>
    </row>
    <row r="169" spans="1:12" ht="15.75" x14ac:dyDescent="0.2">
      <c r="A169" s="6" t="s">
        <v>21</v>
      </c>
      <c r="B169" s="6" t="s">
        <v>22</v>
      </c>
      <c r="C169" s="50">
        <v>108.8</v>
      </c>
      <c r="D169" s="50">
        <v>109.1</v>
      </c>
      <c r="E169" s="49">
        <v>109.3</v>
      </c>
      <c r="F169" s="49">
        <v>109.5</v>
      </c>
      <c r="G169" s="49">
        <v>110.1</v>
      </c>
      <c r="H169" s="49">
        <v>110.5</v>
      </c>
      <c r="I169" s="49">
        <v>110.9</v>
      </c>
      <c r="J169" s="49">
        <v>111.1</v>
      </c>
      <c r="K169" s="49">
        <v>111.8</v>
      </c>
    </row>
    <row r="170" spans="1:12" ht="15.75" x14ac:dyDescent="0.2">
      <c r="A170" s="6" t="s">
        <v>23</v>
      </c>
      <c r="B170" s="6" t="s">
        <v>6</v>
      </c>
      <c r="C170" s="50"/>
      <c r="D170" s="50"/>
      <c r="E170" s="49"/>
      <c r="F170" s="49"/>
      <c r="G170" s="49"/>
      <c r="H170" s="49"/>
      <c r="I170" s="49"/>
      <c r="J170" s="49"/>
      <c r="K170" s="49"/>
    </row>
    <row r="171" spans="1:12" ht="15.75" x14ac:dyDescent="0.2">
      <c r="A171" s="6" t="s">
        <v>24</v>
      </c>
      <c r="B171" s="6" t="s">
        <v>6</v>
      </c>
      <c r="C171" s="50"/>
      <c r="D171" s="50"/>
      <c r="E171" s="49"/>
      <c r="F171" s="49"/>
      <c r="G171" s="49"/>
      <c r="H171" s="49"/>
      <c r="I171" s="49"/>
      <c r="J171" s="49"/>
      <c r="K171" s="49"/>
    </row>
    <row r="172" spans="1:12" ht="15.75" x14ac:dyDescent="0.2">
      <c r="A172" s="6" t="s">
        <v>25</v>
      </c>
      <c r="B172" s="6" t="s">
        <v>6</v>
      </c>
      <c r="C172" s="50"/>
      <c r="D172" s="50"/>
      <c r="E172" s="49"/>
      <c r="F172" s="49"/>
      <c r="G172" s="49"/>
      <c r="H172" s="49"/>
      <c r="I172" s="49"/>
      <c r="J172" s="49"/>
      <c r="K172" s="49"/>
    </row>
    <row r="173" spans="1:12" ht="15.75" x14ac:dyDescent="0.2">
      <c r="A173" s="6" t="s">
        <v>26</v>
      </c>
      <c r="B173" s="6" t="s">
        <v>6</v>
      </c>
      <c r="C173" s="50"/>
      <c r="D173" s="50"/>
      <c r="E173" s="49"/>
      <c r="F173" s="49"/>
      <c r="G173" s="49"/>
      <c r="H173" s="49"/>
      <c r="I173" s="49"/>
      <c r="J173" s="49"/>
      <c r="K173" s="49"/>
    </row>
    <row r="174" spans="1:12" ht="15.75" x14ac:dyDescent="0.2">
      <c r="A174" s="6" t="s">
        <v>27</v>
      </c>
      <c r="B174" s="6" t="s">
        <v>6</v>
      </c>
      <c r="C174" s="50"/>
      <c r="D174" s="50"/>
      <c r="E174" s="49"/>
      <c r="F174" s="49"/>
      <c r="G174" s="49"/>
      <c r="H174" s="49"/>
      <c r="I174" s="49"/>
      <c r="J174" s="49"/>
      <c r="K174" s="49"/>
    </row>
    <row r="175" spans="1:12" ht="15.75" x14ac:dyDescent="0.2">
      <c r="A175" s="6" t="s">
        <v>28</v>
      </c>
      <c r="B175" s="7" t="s">
        <v>29</v>
      </c>
      <c r="C175" s="50"/>
      <c r="D175" s="50"/>
      <c r="E175" s="49"/>
      <c r="F175" s="49"/>
      <c r="G175" s="49"/>
      <c r="H175" s="49"/>
      <c r="I175" s="49"/>
      <c r="J175" s="49"/>
      <c r="K175" s="49"/>
    </row>
    <row r="176" spans="1:12" ht="15.75" x14ac:dyDescent="0.2">
      <c r="A176" s="3" t="s">
        <v>30</v>
      </c>
      <c r="B176" s="6" t="s">
        <v>6</v>
      </c>
      <c r="C176" s="50"/>
      <c r="D176" s="50"/>
      <c r="E176" s="49"/>
      <c r="F176" s="49"/>
      <c r="G176" s="49"/>
      <c r="H176" s="49"/>
      <c r="I176" s="49"/>
      <c r="J176" s="49"/>
      <c r="K176" s="49"/>
    </row>
    <row r="177" spans="1:11" ht="15.75" x14ac:dyDescent="0.2">
      <c r="A177" s="10" t="s">
        <v>51</v>
      </c>
      <c r="B177" s="9"/>
      <c r="C177" s="57"/>
      <c r="D177" s="57"/>
      <c r="E177" s="57"/>
      <c r="F177" s="57"/>
      <c r="G177" s="57"/>
      <c r="H177" s="57"/>
      <c r="I177" s="57"/>
      <c r="J177" s="57"/>
      <c r="K177" s="57"/>
    </row>
    <row r="178" spans="1:11" ht="31.5" x14ac:dyDescent="0.2">
      <c r="A178" s="6" t="s">
        <v>17</v>
      </c>
      <c r="B178" s="6" t="s">
        <v>18</v>
      </c>
      <c r="C178" s="50"/>
      <c r="D178" s="50"/>
      <c r="E178" s="49"/>
      <c r="F178" s="49"/>
      <c r="G178" s="49"/>
      <c r="H178" s="49"/>
      <c r="I178" s="49"/>
      <c r="J178" s="49"/>
      <c r="K178" s="49"/>
    </row>
    <row r="179" spans="1:11" ht="31.5" x14ac:dyDescent="0.2">
      <c r="A179" s="6" t="s">
        <v>19</v>
      </c>
      <c r="B179" s="6" t="s">
        <v>20</v>
      </c>
      <c r="C179" s="50"/>
      <c r="D179" s="50"/>
      <c r="E179" s="49"/>
      <c r="F179" s="49"/>
      <c r="G179" s="49"/>
      <c r="H179" s="49"/>
      <c r="I179" s="49"/>
      <c r="J179" s="49"/>
      <c r="K179" s="49"/>
    </row>
    <row r="180" spans="1:11" ht="15.75" x14ac:dyDescent="0.2">
      <c r="A180" s="6" t="s">
        <v>21</v>
      </c>
      <c r="B180" s="6" t="s">
        <v>22</v>
      </c>
      <c r="C180" s="50"/>
      <c r="D180" s="50"/>
      <c r="E180" s="49"/>
      <c r="F180" s="49"/>
      <c r="G180" s="49"/>
      <c r="H180" s="49"/>
      <c r="I180" s="49"/>
      <c r="J180" s="49"/>
      <c r="K180" s="49"/>
    </row>
    <row r="181" spans="1:11" ht="15.75" x14ac:dyDescent="0.2">
      <c r="A181" s="6" t="s">
        <v>23</v>
      </c>
      <c r="B181" s="6" t="s">
        <v>6</v>
      </c>
      <c r="C181" s="50"/>
      <c r="D181" s="50"/>
      <c r="E181" s="49"/>
      <c r="F181" s="49"/>
      <c r="G181" s="49"/>
      <c r="H181" s="49"/>
      <c r="I181" s="49"/>
      <c r="J181" s="49"/>
      <c r="K181" s="49"/>
    </row>
    <row r="182" spans="1:11" ht="15.75" x14ac:dyDescent="0.2">
      <c r="A182" s="6" t="s">
        <v>24</v>
      </c>
      <c r="B182" s="6" t="s">
        <v>6</v>
      </c>
      <c r="C182" s="50"/>
      <c r="D182" s="50"/>
      <c r="E182" s="49"/>
      <c r="F182" s="49"/>
      <c r="G182" s="49"/>
      <c r="H182" s="49"/>
      <c r="I182" s="49"/>
      <c r="J182" s="49"/>
      <c r="K182" s="49"/>
    </row>
    <row r="183" spans="1:11" ht="15.75" x14ac:dyDescent="0.2">
      <c r="A183" s="6" t="s">
        <v>25</v>
      </c>
      <c r="B183" s="6" t="s">
        <v>6</v>
      </c>
      <c r="C183" s="50"/>
      <c r="D183" s="50"/>
      <c r="E183" s="49"/>
      <c r="F183" s="49"/>
      <c r="G183" s="49"/>
      <c r="H183" s="49"/>
      <c r="I183" s="49"/>
      <c r="J183" s="49"/>
      <c r="K183" s="49"/>
    </row>
    <row r="184" spans="1:11" ht="15.75" x14ac:dyDescent="0.2">
      <c r="A184" s="6" t="s">
        <v>26</v>
      </c>
      <c r="B184" s="6" t="s">
        <v>6</v>
      </c>
      <c r="C184" s="50"/>
      <c r="D184" s="50"/>
      <c r="E184" s="49"/>
      <c r="F184" s="49"/>
      <c r="G184" s="49"/>
      <c r="H184" s="49"/>
      <c r="I184" s="49"/>
      <c r="J184" s="49"/>
      <c r="K184" s="49"/>
    </row>
    <row r="185" spans="1:11" ht="15.75" x14ac:dyDescent="0.2">
      <c r="A185" s="6" t="s">
        <v>27</v>
      </c>
      <c r="B185" s="6" t="s">
        <v>6</v>
      </c>
      <c r="C185" s="50"/>
      <c r="D185" s="50"/>
      <c r="E185" s="49"/>
      <c r="F185" s="49"/>
      <c r="G185" s="49"/>
      <c r="H185" s="49"/>
      <c r="I185" s="49"/>
      <c r="J185" s="49"/>
      <c r="K185" s="49"/>
    </row>
    <row r="186" spans="1:11" ht="15.75" x14ac:dyDescent="0.2">
      <c r="A186" s="6" t="s">
        <v>28</v>
      </c>
      <c r="B186" s="7" t="s">
        <v>29</v>
      </c>
      <c r="C186" s="50"/>
      <c r="D186" s="50"/>
      <c r="E186" s="49"/>
      <c r="F186" s="49"/>
      <c r="G186" s="49"/>
      <c r="H186" s="49"/>
      <c r="I186" s="49"/>
      <c r="J186" s="49"/>
      <c r="K186" s="49"/>
    </row>
    <row r="187" spans="1:11" ht="15.75" x14ac:dyDescent="0.2">
      <c r="A187" s="3" t="s">
        <v>30</v>
      </c>
      <c r="B187" s="6" t="s">
        <v>6</v>
      </c>
      <c r="C187" s="50"/>
      <c r="D187" s="50"/>
      <c r="E187" s="49"/>
      <c r="F187" s="49"/>
      <c r="G187" s="49"/>
      <c r="H187" s="49"/>
      <c r="I187" s="49"/>
      <c r="J187" s="49"/>
      <c r="K187" s="49"/>
    </row>
    <row r="188" spans="1:11" ht="15.75" x14ac:dyDescent="0.2">
      <c r="A188" s="10" t="s">
        <v>36</v>
      </c>
      <c r="B188" s="9"/>
      <c r="C188" s="57"/>
      <c r="D188" s="57"/>
      <c r="E188" s="57"/>
      <c r="F188" s="57"/>
      <c r="G188" s="57"/>
      <c r="H188" s="57"/>
      <c r="I188" s="57"/>
      <c r="J188" s="57"/>
      <c r="K188" s="57"/>
    </row>
    <row r="189" spans="1:11" ht="31.5" x14ac:dyDescent="0.2">
      <c r="A189" s="6" t="s">
        <v>17</v>
      </c>
      <c r="B189" s="6" t="s">
        <v>18</v>
      </c>
      <c r="C189" s="50">
        <v>98.7</v>
      </c>
      <c r="D189" s="50">
        <v>99.7</v>
      </c>
      <c r="E189" s="49">
        <v>100.7</v>
      </c>
      <c r="F189" s="51">
        <v>101.1</v>
      </c>
      <c r="G189" s="51">
        <v>101.3</v>
      </c>
      <c r="H189" s="51">
        <v>101.5</v>
      </c>
      <c r="I189" s="51">
        <v>101.9</v>
      </c>
      <c r="J189" s="51">
        <v>102.2</v>
      </c>
      <c r="K189" s="51">
        <v>102.5</v>
      </c>
    </row>
    <row r="190" spans="1:11" ht="31.5" x14ac:dyDescent="0.2">
      <c r="A190" s="6" t="s">
        <v>19</v>
      </c>
      <c r="B190" s="6" t="s">
        <v>20</v>
      </c>
      <c r="C190" s="50">
        <v>938.5</v>
      </c>
      <c r="D190" s="50">
        <v>947.9</v>
      </c>
      <c r="E190" s="49">
        <v>957.4</v>
      </c>
      <c r="F190" s="51">
        <v>967</v>
      </c>
      <c r="G190" s="51">
        <v>976.7</v>
      </c>
      <c r="H190" s="51">
        <v>981.4</v>
      </c>
      <c r="I190" s="51">
        <v>984.8</v>
      </c>
      <c r="J190" s="51">
        <v>987.3</v>
      </c>
      <c r="K190" s="51">
        <v>989.2</v>
      </c>
    </row>
    <row r="191" spans="1:11" ht="15.75" x14ac:dyDescent="0.2">
      <c r="A191" s="6" t="s">
        <v>21</v>
      </c>
      <c r="B191" s="6" t="s">
        <v>22</v>
      </c>
      <c r="C191" s="50">
        <v>180.5</v>
      </c>
      <c r="D191" s="50">
        <v>182.4</v>
      </c>
      <c r="E191" s="49">
        <v>184.2</v>
      </c>
      <c r="F191" s="49">
        <v>186</v>
      </c>
      <c r="G191" s="49">
        <v>187.9</v>
      </c>
      <c r="H191" s="49">
        <v>189.8</v>
      </c>
      <c r="I191" s="49">
        <v>191.7</v>
      </c>
      <c r="J191" s="49">
        <v>193.6</v>
      </c>
      <c r="K191" s="49">
        <v>193.9</v>
      </c>
    </row>
    <row r="192" spans="1:11" ht="15.75" x14ac:dyDescent="0.2">
      <c r="A192" s="6" t="s">
        <v>23</v>
      </c>
      <c r="B192" s="6" t="s">
        <v>6</v>
      </c>
      <c r="C192" s="50">
        <v>950.1</v>
      </c>
      <c r="D192" s="50">
        <v>955.2</v>
      </c>
      <c r="E192" s="49">
        <v>960.1</v>
      </c>
      <c r="F192" s="51">
        <v>964.2</v>
      </c>
      <c r="G192" s="51">
        <v>970.1</v>
      </c>
      <c r="H192" s="51">
        <v>973.2</v>
      </c>
      <c r="I192" s="51">
        <v>976.6</v>
      </c>
      <c r="J192" s="51">
        <v>978.8</v>
      </c>
      <c r="K192" s="51">
        <v>979.2</v>
      </c>
    </row>
    <row r="193" spans="1:11" ht="15.75" x14ac:dyDescent="0.2">
      <c r="A193" s="6" t="s">
        <v>24</v>
      </c>
      <c r="B193" s="6" t="s">
        <v>6</v>
      </c>
      <c r="C193" s="50"/>
      <c r="D193" s="50"/>
      <c r="E193" s="49"/>
      <c r="F193" s="49"/>
      <c r="G193" s="49"/>
      <c r="H193" s="49"/>
      <c r="I193" s="49"/>
      <c r="J193" s="49"/>
      <c r="K193" s="49"/>
    </row>
    <row r="194" spans="1:11" ht="15.75" x14ac:dyDescent="0.2">
      <c r="A194" s="6" t="s">
        <v>25</v>
      </c>
      <c r="B194" s="6" t="s">
        <v>6</v>
      </c>
      <c r="C194" s="50"/>
      <c r="D194" s="50"/>
      <c r="E194" s="49"/>
      <c r="F194" s="49"/>
      <c r="G194" s="49"/>
      <c r="H194" s="49"/>
      <c r="I194" s="49"/>
      <c r="J194" s="49"/>
      <c r="K194" s="49"/>
    </row>
    <row r="195" spans="1:11" ht="15.75" x14ac:dyDescent="0.2">
      <c r="A195" s="6" t="s">
        <v>26</v>
      </c>
      <c r="B195" s="6" t="s">
        <v>6</v>
      </c>
      <c r="C195" s="50"/>
      <c r="D195" s="50"/>
      <c r="E195" s="49"/>
      <c r="F195" s="49"/>
      <c r="G195" s="49"/>
      <c r="H195" s="49"/>
      <c r="I195" s="49"/>
      <c r="J195" s="49"/>
      <c r="K195" s="49"/>
    </row>
    <row r="196" spans="1:11" ht="15.75" x14ac:dyDescent="0.2">
      <c r="A196" s="6" t="s">
        <v>27</v>
      </c>
      <c r="B196" s="6" t="s">
        <v>6</v>
      </c>
      <c r="C196" s="50"/>
      <c r="D196" s="50"/>
      <c r="E196" s="49"/>
      <c r="F196" s="49"/>
      <c r="G196" s="49"/>
      <c r="H196" s="49"/>
      <c r="I196" s="49"/>
      <c r="J196" s="49"/>
      <c r="K196" s="49"/>
    </row>
    <row r="197" spans="1:11" ht="15.75" x14ac:dyDescent="0.2">
      <c r="A197" s="6" t="s">
        <v>28</v>
      </c>
      <c r="B197" s="7" t="s">
        <v>29</v>
      </c>
      <c r="C197" s="50"/>
      <c r="D197" s="50"/>
      <c r="E197" s="49"/>
      <c r="F197" s="49"/>
      <c r="G197" s="49"/>
      <c r="H197" s="49"/>
      <c r="I197" s="49"/>
      <c r="J197" s="49"/>
      <c r="K197" s="49"/>
    </row>
    <row r="198" spans="1:11" ht="15.75" x14ac:dyDescent="0.2">
      <c r="A198" s="3" t="s">
        <v>30</v>
      </c>
      <c r="B198" s="6" t="s">
        <v>6</v>
      </c>
      <c r="C198" s="50"/>
      <c r="D198" s="50"/>
      <c r="E198" s="49"/>
      <c r="F198" s="49"/>
      <c r="G198" s="49"/>
      <c r="H198" s="49"/>
      <c r="I198" s="49"/>
      <c r="J198" s="49"/>
      <c r="K198" s="49"/>
    </row>
    <row r="199" spans="1:11" ht="15.75" x14ac:dyDescent="0.2">
      <c r="A199" s="18" t="s">
        <v>37</v>
      </c>
      <c r="B199" s="17"/>
      <c r="C199" s="24"/>
      <c r="D199" s="24"/>
      <c r="E199" s="24"/>
      <c r="F199" s="24"/>
      <c r="G199" s="24"/>
      <c r="H199" s="24"/>
      <c r="I199" s="24"/>
      <c r="J199" s="24"/>
      <c r="K199" s="24"/>
    </row>
    <row r="200" spans="1:11" ht="31.5" x14ac:dyDescent="0.2">
      <c r="A200" s="6" t="s">
        <v>17</v>
      </c>
      <c r="B200" s="6" t="s">
        <v>18</v>
      </c>
      <c r="C200" s="23">
        <v>1914.2</v>
      </c>
      <c r="D200" s="23">
        <v>1917.8</v>
      </c>
      <c r="E200" s="22">
        <v>1920.1</v>
      </c>
      <c r="F200" s="22">
        <v>1924.5</v>
      </c>
      <c r="G200" s="22">
        <v>1930.1</v>
      </c>
      <c r="H200" s="22">
        <v>1934.5</v>
      </c>
      <c r="I200" s="22">
        <v>1939.2</v>
      </c>
      <c r="J200" s="22">
        <v>1942.2</v>
      </c>
      <c r="K200" s="22">
        <v>1953.8</v>
      </c>
    </row>
    <row r="201" spans="1:11" ht="31.5" x14ac:dyDescent="0.2">
      <c r="A201" s="6" t="s">
        <v>19</v>
      </c>
      <c r="B201" s="6" t="s">
        <v>20</v>
      </c>
      <c r="C201" s="23">
        <v>70.8</v>
      </c>
      <c r="D201" s="23">
        <v>71.2</v>
      </c>
      <c r="E201" s="22">
        <v>73.3</v>
      </c>
      <c r="F201" s="22">
        <v>73.8</v>
      </c>
      <c r="G201" s="22">
        <v>74.099999999999994</v>
      </c>
      <c r="H201" s="22">
        <v>74.400000000000006</v>
      </c>
      <c r="I201" s="22">
        <v>74.900000000000006</v>
      </c>
      <c r="J201" s="22">
        <v>75.099999999999994</v>
      </c>
      <c r="K201" s="22">
        <v>75.3</v>
      </c>
    </row>
    <row r="202" spans="1:11" ht="15.75" x14ac:dyDescent="0.2">
      <c r="A202" s="6" t="s">
        <v>21</v>
      </c>
      <c r="B202" s="6" t="s">
        <v>22</v>
      </c>
      <c r="C202" s="23">
        <v>1404.5</v>
      </c>
      <c r="D202" s="23">
        <v>1411.5</v>
      </c>
      <c r="E202" s="22">
        <v>1414.6</v>
      </c>
      <c r="F202" s="22">
        <v>1420.5</v>
      </c>
      <c r="G202" s="22">
        <v>1424.2</v>
      </c>
      <c r="H202" s="22">
        <v>1428.6</v>
      </c>
      <c r="I202" s="22">
        <v>1432.5</v>
      </c>
      <c r="J202" s="22">
        <v>1436.1</v>
      </c>
      <c r="K202" s="22">
        <v>1440.5</v>
      </c>
    </row>
    <row r="203" spans="1:11" ht="15.75" x14ac:dyDescent="0.2">
      <c r="A203" s="6" t="s">
        <v>23</v>
      </c>
      <c r="B203" s="6" t="s">
        <v>6</v>
      </c>
      <c r="C203" s="23"/>
      <c r="D203" s="23"/>
      <c r="E203" s="22"/>
      <c r="F203" s="22"/>
      <c r="G203" s="22"/>
      <c r="H203" s="22"/>
      <c r="I203" s="22"/>
      <c r="J203" s="22"/>
      <c r="K203" s="22"/>
    </row>
    <row r="204" spans="1:11" ht="15.75" x14ac:dyDescent="0.2">
      <c r="A204" s="6" t="s">
        <v>24</v>
      </c>
      <c r="B204" s="6" t="s">
        <v>6</v>
      </c>
      <c r="C204" s="23"/>
      <c r="D204" s="23"/>
      <c r="E204" s="22"/>
      <c r="F204" s="22"/>
      <c r="G204" s="22"/>
      <c r="H204" s="22"/>
      <c r="I204" s="22"/>
      <c r="J204" s="22"/>
      <c r="K204" s="22"/>
    </row>
    <row r="205" spans="1:11" ht="15.75" x14ac:dyDescent="0.2">
      <c r="A205" s="6" t="s">
        <v>25</v>
      </c>
      <c r="B205" s="6" t="s">
        <v>6</v>
      </c>
      <c r="C205" s="23"/>
      <c r="D205" s="23"/>
      <c r="E205" s="22"/>
      <c r="F205" s="22"/>
      <c r="G205" s="22"/>
      <c r="H205" s="22"/>
      <c r="I205" s="22"/>
      <c r="J205" s="22"/>
      <c r="K205" s="22"/>
    </row>
    <row r="206" spans="1:11" ht="15.75" x14ac:dyDescent="0.2">
      <c r="A206" s="6" t="s">
        <v>26</v>
      </c>
      <c r="B206" s="6" t="s">
        <v>6</v>
      </c>
      <c r="C206" s="23"/>
      <c r="D206" s="23"/>
      <c r="E206" s="22"/>
      <c r="F206" s="22"/>
      <c r="G206" s="22"/>
      <c r="H206" s="22"/>
      <c r="I206" s="22"/>
      <c r="J206" s="22"/>
      <c r="K206" s="22"/>
    </row>
    <row r="207" spans="1:11" ht="15.75" x14ac:dyDescent="0.2">
      <c r="A207" s="6" t="s">
        <v>27</v>
      </c>
      <c r="B207" s="6" t="s">
        <v>6</v>
      </c>
      <c r="C207" s="23"/>
      <c r="D207" s="23"/>
      <c r="E207" s="22"/>
      <c r="F207" s="22"/>
      <c r="G207" s="22"/>
      <c r="H207" s="22"/>
      <c r="I207" s="22"/>
      <c r="J207" s="22"/>
      <c r="K207" s="22"/>
    </row>
    <row r="208" spans="1:11" ht="15.75" x14ac:dyDescent="0.2">
      <c r="A208" s="6" t="s">
        <v>28</v>
      </c>
      <c r="B208" s="7" t="s">
        <v>29</v>
      </c>
      <c r="C208" s="23"/>
      <c r="D208" s="23"/>
      <c r="E208" s="22"/>
      <c r="F208" s="22"/>
      <c r="G208" s="22"/>
      <c r="H208" s="22"/>
      <c r="I208" s="22"/>
      <c r="J208" s="22"/>
      <c r="K208" s="22"/>
    </row>
    <row r="209" spans="1:11" ht="15.75" x14ac:dyDescent="0.2">
      <c r="A209" s="3" t="s">
        <v>30</v>
      </c>
      <c r="B209" s="6" t="s">
        <v>6</v>
      </c>
      <c r="C209" s="23"/>
      <c r="D209" s="23"/>
      <c r="E209" s="22"/>
      <c r="F209" s="22"/>
      <c r="G209" s="22"/>
      <c r="H209" s="22"/>
      <c r="I209" s="22"/>
      <c r="J209" s="22"/>
      <c r="K209" s="22"/>
    </row>
    <row r="210" spans="1:11" ht="47.25" x14ac:dyDescent="0.2">
      <c r="A210" s="18" t="s">
        <v>38</v>
      </c>
      <c r="B210" s="17"/>
      <c r="C210" s="24"/>
      <c r="D210" s="24"/>
      <c r="E210" s="24"/>
      <c r="F210" s="24"/>
      <c r="G210" s="24"/>
      <c r="H210" s="24"/>
      <c r="I210" s="24"/>
      <c r="J210" s="24"/>
      <c r="K210" s="24"/>
    </row>
    <row r="211" spans="1:11" ht="31.5" x14ac:dyDescent="0.2">
      <c r="A211" s="6" t="s">
        <v>17</v>
      </c>
      <c r="B211" s="6" t="s">
        <v>18</v>
      </c>
      <c r="C211" s="23"/>
      <c r="D211" s="23"/>
      <c r="E211" s="22"/>
      <c r="F211" s="22"/>
      <c r="G211" s="22"/>
      <c r="H211" s="22"/>
      <c r="I211" s="22"/>
      <c r="J211" s="22"/>
      <c r="K211" s="22"/>
    </row>
    <row r="212" spans="1:11" ht="31.5" x14ac:dyDescent="0.2">
      <c r="A212" s="6" t="s">
        <v>19</v>
      </c>
      <c r="B212" s="6" t="s">
        <v>20</v>
      </c>
      <c r="C212" s="23"/>
      <c r="D212" s="23"/>
      <c r="E212" s="22"/>
      <c r="F212" s="22"/>
      <c r="G212" s="22"/>
      <c r="H212" s="22"/>
      <c r="I212" s="22"/>
      <c r="J212" s="22"/>
      <c r="K212" s="22"/>
    </row>
    <row r="213" spans="1:11" ht="15.75" x14ac:dyDescent="0.2">
      <c r="A213" s="6" t="s">
        <v>21</v>
      </c>
      <c r="B213" s="6" t="s">
        <v>22</v>
      </c>
      <c r="C213" s="23"/>
      <c r="D213" s="23"/>
      <c r="E213" s="22"/>
      <c r="F213" s="22"/>
      <c r="G213" s="22"/>
      <c r="H213" s="22"/>
      <c r="I213" s="22"/>
      <c r="J213" s="22"/>
      <c r="K213" s="22"/>
    </row>
    <row r="214" spans="1:11" ht="15.75" x14ac:dyDescent="0.2">
      <c r="A214" s="6" t="s">
        <v>23</v>
      </c>
      <c r="B214" s="6" t="s">
        <v>6</v>
      </c>
      <c r="C214" s="23"/>
      <c r="D214" s="23"/>
      <c r="E214" s="22"/>
      <c r="F214" s="22"/>
      <c r="G214" s="22"/>
      <c r="H214" s="22"/>
      <c r="I214" s="22"/>
      <c r="J214" s="22"/>
      <c r="K214" s="22"/>
    </row>
    <row r="215" spans="1:11" ht="15.75" x14ac:dyDescent="0.2">
      <c r="A215" s="6" t="s">
        <v>24</v>
      </c>
      <c r="B215" s="6" t="s">
        <v>6</v>
      </c>
      <c r="C215" s="23"/>
      <c r="D215" s="23"/>
      <c r="E215" s="22"/>
      <c r="F215" s="22"/>
      <c r="G215" s="22"/>
      <c r="H215" s="22"/>
      <c r="I215" s="22"/>
      <c r="J215" s="22"/>
      <c r="K215" s="22"/>
    </row>
    <row r="216" spans="1:11" ht="15.75" x14ac:dyDescent="0.2">
      <c r="A216" s="6" t="s">
        <v>25</v>
      </c>
      <c r="B216" s="6" t="s">
        <v>6</v>
      </c>
      <c r="C216" s="23"/>
      <c r="D216" s="23"/>
      <c r="E216" s="22"/>
      <c r="F216" s="22"/>
      <c r="G216" s="22"/>
      <c r="H216" s="22"/>
      <c r="I216" s="22"/>
      <c r="J216" s="22"/>
      <c r="K216" s="22"/>
    </row>
    <row r="217" spans="1:11" ht="15.75" x14ac:dyDescent="0.2">
      <c r="A217" s="6" t="s">
        <v>26</v>
      </c>
      <c r="B217" s="6" t="s">
        <v>6</v>
      </c>
      <c r="C217" s="23"/>
      <c r="D217" s="23"/>
      <c r="E217" s="22"/>
      <c r="F217" s="22"/>
      <c r="G217" s="22"/>
      <c r="H217" s="22"/>
      <c r="I217" s="22"/>
      <c r="J217" s="22"/>
      <c r="K217" s="22"/>
    </row>
    <row r="218" spans="1:11" ht="15.75" x14ac:dyDescent="0.2">
      <c r="A218" s="6" t="s">
        <v>27</v>
      </c>
      <c r="B218" s="6" t="s">
        <v>6</v>
      </c>
      <c r="C218" s="23"/>
      <c r="D218" s="23"/>
      <c r="E218" s="22"/>
      <c r="F218" s="22"/>
      <c r="G218" s="22"/>
      <c r="H218" s="22"/>
      <c r="I218" s="22"/>
      <c r="J218" s="22"/>
      <c r="K218" s="22"/>
    </row>
    <row r="219" spans="1:11" ht="15.75" x14ac:dyDescent="0.2">
      <c r="A219" s="6" t="s">
        <v>28</v>
      </c>
      <c r="B219" s="7" t="s">
        <v>29</v>
      </c>
      <c r="C219" s="23"/>
      <c r="D219" s="23"/>
      <c r="E219" s="22"/>
      <c r="F219" s="22"/>
      <c r="G219" s="22"/>
      <c r="H219" s="22"/>
      <c r="I219" s="22"/>
      <c r="J219" s="22"/>
      <c r="K219" s="22"/>
    </row>
    <row r="220" spans="1:11" ht="15.75" x14ac:dyDescent="0.2">
      <c r="A220" s="3" t="s">
        <v>30</v>
      </c>
      <c r="B220" s="6" t="s">
        <v>6</v>
      </c>
      <c r="C220" s="23"/>
      <c r="D220" s="23"/>
      <c r="E220" s="22"/>
      <c r="F220" s="22"/>
      <c r="G220" s="22"/>
      <c r="H220" s="22"/>
      <c r="I220" s="22"/>
      <c r="J220" s="22"/>
      <c r="K220" s="22"/>
    </row>
    <row r="221" spans="1:11" ht="15.75" x14ac:dyDescent="0.25">
      <c r="A221" s="61" t="s">
        <v>63</v>
      </c>
      <c r="B221" s="61"/>
      <c r="C221" s="25"/>
      <c r="D221" s="26"/>
      <c r="E221" s="25"/>
      <c r="F221" s="25"/>
      <c r="G221" s="25"/>
      <c r="H221" s="25"/>
      <c r="I221" s="25"/>
      <c r="J221" s="25" t="s">
        <v>64</v>
      </c>
      <c r="K221" s="25"/>
    </row>
    <row r="222" spans="1:11" ht="15.75" x14ac:dyDescent="0.25">
      <c r="A222" s="60" t="s">
        <v>65</v>
      </c>
      <c r="C222" s="25"/>
      <c r="D222" s="26"/>
      <c r="E222" s="25"/>
      <c r="F222" s="25"/>
      <c r="G222" s="25"/>
      <c r="H222" s="25"/>
      <c r="I222" s="25"/>
      <c r="J222" s="25"/>
      <c r="K222" s="25"/>
    </row>
    <row r="223" spans="1:11" ht="15.75" x14ac:dyDescent="0.25">
      <c r="C223" s="25"/>
      <c r="D223" s="26"/>
      <c r="E223" s="25"/>
      <c r="F223" s="25"/>
      <c r="G223" s="25"/>
      <c r="H223" s="25"/>
      <c r="I223" s="25"/>
      <c r="J223" s="25"/>
      <c r="K223" s="25"/>
    </row>
    <row r="224" spans="1:11" ht="15.75" x14ac:dyDescent="0.25">
      <c r="C224" s="25"/>
      <c r="D224" s="26"/>
      <c r="E224" s="25"/>
      <c r="F224" s="25"/>
      <c r="G224" s="25"/>
      <c r="H224" s="25"/>
      <c r="I224" s="25"/>
      <c r="J224" s="25"/>
      <c r="K224" s="25"/>
    </row>
    <row r="225" spans="3:11" ht="15.75" x14ac:dyDescent="0.25">
      <c r="C225" s="25"/>
      <c r="D225" s="26"/>
      <c r="E225" s="25"/>
      <c r="F225" s="25"/>
      <c r="G225" s="25"/>
      <c r="H225" s="25"/>
      <c r="I225" s="25"/>
      <c r="J225" s="25"/>
      <c r="K225" s="25"/>
    </row>
    <row r="226" spans="3:11" ht="15.75" x14ac:dyDescent="0.25">
      <c r="C226" s="25"/>
      <c r="D226" s="26"/>
      <c r="E226" s="25"/>
      <c r="F226" s="25"/>
      <c r="G226" s="25"/>
      <c r="H226" s="25"/>
      <c r="I226" s="25"/>
      <c r="J226" s="25"/>
      <c r="K226" s="25"/>
    </row>
    <row r="227" spans="3:11" ht="15.75" x14ac:dyDescent="0.25">
      <c r="C227" s="25"/>
      <c r="D227" s="26"/>
      <c r="E227" s="25"/>
      <c r="F227" s="25"/>
      <c r="G227" s="25"/>
      <c r="H227" s="25"/>
      <c r="I227" s="25"/>
      <c r="J227" s="25"/>
      <c r="K227" s="25"/>
    </row>
    <row r="228" spans="3:11" ht="15.75" x14ac:dyDescent="0.25">
      <c r="C228" s="25"/>
      <c r="D228" s="26"/>
      <c r="E228" s="25"/>
      <c r="F228" s="25"/>
      <c r="G228" s="25"/>
      <c r="H228" s="25"/>
      <c r="I228" s="25"/>
      <c r="J228" s="25"/>
      <c r="K228" s="25"/>
    </row>
    <row r="229" spans="3:11" ht="15.75" x14ac:dyDescent="0.25">
      <c r="C229" s="25"/>
      <c r="D229" s="26"/>
      <c r="E229" s="25"/>
      <c r="F229" s="25"/>
      <c r="G229" s="25"/>
      <c r="H229" s="25"/>
      <c r="I229" s="25"/>
      <c r="J229" s="25"/>
      <c r="K229" s="25"/>
    </row>
    <row r="230" spans="3:11" ht="15.75" x14ac:dyDescent="0.25">
      <c r="C230" s="25"/>
      <c r="D230" s="26"/>
      <c r="E230" s="25"/>
      <c r="F230" s="25"/>
      <c r="G230" s="25"/>
      <c r="H230" s="25"/>
      <c r="I230" s="25"/>
      <c r="J230" s="25"/>
      <c r="K230" s="25"/>
    </row>
    <row r="231" spans="3:11" ht="15.75" x14ac:dyDescent="0.25">
      <c r="C231" s="25"/>
      <c r="D231" s="26"/>
      <c r="E231" s="25"/>
      <c r="F231" s="25"/>
      <c r="G231" s="25"/>
      <c r="H231" s="25"/>
      <c r="I231" s="25"/>
      <c r="J231" s="25"/>
      <c r="K231" s="25"/>
    </row>
    <row r="232" spans="3:11" ht="15.75" x14ac:dyDescent="0.25">
      <c r="C232" s="25"/>
      <c r="D232" s="26"/>
      <c r="E232" s="25"/>
      <c r="F232" s="25"/>
      <c r="G232" s="25"/>
      <c r="H232" s="25"/>
      <c r="I232" s="25"/>
      <c r="J232" s="25"/>
      <c r="K232" s="25"/>
    </row>
    <row r="233" spans="3:11" x14ac:dyDescent="0.2">
      <c r="C233" s="27"/>
      <c r="D233" s="28"/>
      <c r="E233" s="27"/>
      <c r="F233" s="27"/>
      <c r="G233" s="27"/>
      <c r="H233" s="27"/>
      <c r="I233" s="27"/>
      <c r="J233" s="27"/>
      <c r="K233" s="27"/>
    </row>
    <row r="234" spans="3:11" x14ac:dyDescent="0.2">
      <c r="C234" s="27"/>
      <c r="D234" s="28"/>
      <c r="E234" s="27"/>
      <c r="F234" s="27"/>
      <c r="G234" s="27"/>
      <c r="H234" s="27"/>
      <c r="I234" s="27"/>
      <c r="J234" s="27"/>
      <c r="K234" s="27"/>
    </row>
    <row r="235" spans="3:11" x14ac:dyDescent="0.2">
      <c r="C235" s="27"/>
      <c r="D235" s="28"/>
      <c r="E235" s="27"/>
      <c r="F235" s="27"/>
      <c r="G235" s="27"/>
      <c r="H235" s="27"/>
      <c r="I235" s="27"/>
      <c r="J235" s="27"/>
      <c r="K235" s="27"/>
    </row>
    <row r="236" spans="3:11" x14ac:dyDescent="0.2">
      <c r="C236" s="27"/>
      <c r="D236" s="28"/>
      <c r="E236" s="27"/>
      <c r="F236" s="27"/>
      <c r="G236" s="27"/>
      <c r="H236" s="27"/>
      <c r="I236" s="27"/>
      <c r="J236" s="27"/>
      <c r="K236" s="27"/>
    </row>
    <row r="237" spans="3:11" x14ac:dyDescent="0.2">
      <c r="C237" s="27"/>
      <c r="D237" s="28"/>
      <c r="E237" s="27"/>
      <c r="F237" s="27"/>
      <c r="G237" s="27"/>
      <c r="H237" s="27"/>
      <c r="I237" s="27"/>
      <c r="J237" s="27"/>
      <c r="K237" s="27"/>
    </row>
    <row r="238" spans="3:11" x14ac:dyDescent="0.2">
      <c r="C238" s="27"/>
      <c r="D238" s="28"/>
      <c r="E238" s="27"/>
      <c r="F238" s="27"/>
      <c r="G238" s="27"/>
      <c r="H238" s="27"/>
      <c r="I238" s="27"/>
      <c r="J238" s="27"/>
      <c r="K238" s="27"/>
    </row>
    <row r="239" spans="3:11" x14ac:dyDescent="0.2">
      <c r="C239" s="27"/>
      <c r="D239" s="28"/>
      <c r="E239" s="27"/>
      <c r="F239" s="27"/>
      <c r="G239" s="27"/>
      <c r="H239" s="27"/>
      <c r="I239" s="27"/>
      <c r="J239" s="27"/>
      <c r="K239" s="27"/>
    </row>
    <row r="240" spans="3:11" x14ac:dyDescent="0.2">
      <c r="C240" s="27"/>
      <c r="D240" s="28"/>
      <c r="E240" s="27"/>
      <c r="F240" s="27"/>
      <c r="G240" s="27"/>
      <c r="H240" s="27"/>
      <c r="I240" s="27"/>
      <c r="J240" s="27"/>
      <c r="K240" s="27"/>
    </row>
    <row r="241" spans="3:11" x14ac:dyDescent="0.2">
      <c r="C241" s="27"/>
      <c r="D241" s="28"/>
      <c r="E241" s="27"/>
      <c r="F241" s="27"/>
      <c r="G241" s="27"/>
      <c r="H241" s="27"/>
      <c r="I241" s="27"/>
      <c r="J241" s="27"/>
      <c r="K241" s="27"/>
    </row>
    <row r="242" spans="3:11" x14ac:dyDescent="0.2">
      <c r="C242" s="27"/>
      <c r="D242" s="28"/>
      <c r="E242" s="27"/>
      <c r="F242" s="27"/>
      <c r="G242" s="27"/>
      <c r="H242" s="27"/>
      <c r="I242" s="27"/>
      <c r="J242" s="27"/>
      <c r="K242" s="27"/>
    </row>
    <row r="243" spans="3:11" x14ac:dyDescent="0.2">
      <c r="C243" s="27"/>
      <c r="D243" s="28"/>
      <c r="E243" s="27"/>
      <c r="F243" s="27"/>
      <c r="G243" s="27"/>
      <c r="H243" s="27"/>
      <c r="I243" s="27"/>
      <c r="J243" s="27"/>
      <c r="K243" s="27"/>
    </row>
    <row r="244" spans="3:11" x14ac:dyDescent="0.2">
      <c r="C244" s="27"/>
      <c r="D244" s="28"/>
      <c r="E244" s="27"/>
      <c r="F244" s="27"/>
      <c r="G244" s="27"/>
      <c r="H244" s="27"/>
      <c r="I244" s="27"/>
      <c r="J244" s="27"/>
      <c r="K244" s="27"/>
    </row>
    <row r="245" spans="3:11" x14ac:dyDescent="0.2">
      <c r="C245" s="27"/>
      <c r="D245" s="28"/>
      <c r="E245" s="27"/>
      <c r="F245" s="27"/>
      <c r="G245" s="27"/>
      <c r="H245" s="27"/>
      <c r="I245" s="27"/>
      <c r="J245" s="27"/>
      <c r="K245" s="27"/>
    </row>
    <row r="246" spans="3:11" x14ac:dyDescent="0.2">
      <c r="C246" s="27"/>
      <c r="D246" s="28"/>
      <c r="E246" s="27"/>
      <c r="F246" s="27"/>
      <c r="G246" s="27"/>
      <c r="H246" s="27"/>
      <c r="I246" s="27"/>
      <c r="J246" s="27"/>
      <c r="K246" s="27"/>
    </row>
    <row r="247" spans="3:11" x14ac:dyDescent="0.2">
      <c r="C247" s="27"/>
      <c r="D247" s="28"/>
      <c r="E247" s="27"/>
      <c r="F247" s="27"/>
      <c r="G247" s="27"/>
      <c r="H247" s="27"/>
      <c r="I247" s="27"/>
      <c r="J247" s="27"/>
      <c r="K247" s="27"/>
    </row>
    <row r="248" spans="3:11" x14ac:dyDescent="0.2">
      <c r="C248" s="27"/>
      <c r="D248" s="28"/>
      <c r="E248" s="27"/>
      <c r="F248" s="27"/>
      <c r="G248" s="27"/>
      <c r="H248" s="27"/>
      <c r="I248" s="27"/>
      <c r="J248" s="27"/>
      <c r="K248" s="27"/>
    </row>
    <row r="249" spans="3:11" x14ac:dyDescent="0.2">
      <c r="C249" s="27"/>
      <c r="D249" s="28"/>
      <c r="E249" s="27"/>
      <c r="F249" s="27"/>
      <c r="G249" s="27"/>
      <c r="H249" s="27"/>
      <c r="I249" s="27"/>
      <c r="J249" s="27"/>
      <c r="K249" s="27"/>
    </row>
    <row r="250" spans="3:11" x14ac:dyDescent="0.2">
      <c r="C250" s="27"/>
      <c r="D250" s="28"/>
      <c r="E250" s="27"/>
      <c r="F250" s="27"/>
      <c r="G250" s="27"/>
      <c r="H250" s="27"/>
      <c r="I250" s="27"/>
      <c r="J250" s="27"/>
      <c r="K250" s="27"/>
    </row>
    <row r="251" spans="3:11" x14ac:dyDescent="0.2">
      <c r="C251" s="27"/>
      <c r="D251" s="28"/>
      <c r="E251" s="27"/>
      <c r="F251" s="27"/>
      <c r="G251" s="27"/>
      <c r="H251" s="27"/>
      <c r="I251" s="27"/>
      <c r="J251" s="27"/>
      <c r="K251" s="27"/>
    </row>
    <row r="252" spans="3:11" x14ac:dyDescent="0.2">
      <c r="C252" s="27"/>
      <c r="D252" s="28"/>
      <c r="E252" s="27"/>
      <c r="F252" s="27"/>
      <c r="G252" s="27"/>
      <c r="H252" s="27"/>
      <c r="I252" s="27"/>
      <c r="J252" s="27"/>
      <c r="K252" s="27"/>
    </row>
    <row r="253" spans="3:11" x14ac:dyDescent="0.2">
      <c r="C253" s="27"/>
      <c r="D253" s="28"/>
      <c r="E253" s="27"/>
      <c r="F253" s="27"/>
      <c r="G253" s="27"/>
      <c r="H253" s="27"/>
      <c r="I253" s="27"/>
      <c r="J253" s="27"/>
      <c r="K253" s="27"/>
    </row>
    <row r="254" spans="3:11" x14ac:dyDescent="0.2">
      <c r="C254" s="27"/>
      <c r="D254" s="28"/>
      <c r="E254" s="27"/>
      <c r="F254" s="27"/>
      <c r="G254" s="27"/>
      <c r="H254" s="27"/>
      <c r="I254" s="27"/>
      <c r="J254" s="27"/>
      <c r="K254" s="27"/>
    </row>
    <row r="255" spans="3:11" x14ac:dyDescent="0.2">
      <c r="C255" s="27"/>
      <c r="D255" s="28"/>
      <c r="E255" s="27"/>
      <c r="F255" s="27"/>
      <c r="G255" s="27"/>
      <c r="H255" s="27"/>
      <c r="I255" s="27"/>
      <c r="J255" s="27"/>
      <c r="K255" s="27"/>
    </row>
    <row r="256" spans="3:11" x14ac:dyDescent="0.2">
      <c r="C256" s="27"/>
      <c r="D256" s="28"/>
      <c r="E256" s="27"/>
      <c r="F256" s="27"/>
      <c r="G256" s="27"/>
      <c r="H256" s="27"/>
      <c r="I256" s="27"/>
      <c r="J256" s="27"/>
      <c r="K256" s="27"/>
    </row>
    <row r="257" spans="3:11" x14ac:dyDescent="0.2">
      <c r="C257" s="27"/>
      <c r="D257" s="28"/>
      <c r="E257" s="27"/>
      <c r="F257" s="27"/>
      <c r="G257" s="27"/>
      <c r="H257" s="27"/>
      <c r="I257" s="27"/>
      <c r="J257" s="27"/>
      <c r="K257" s="27"/>
    </row>
    <row r="258" spans="3:11" x14ac:dyDescent="0.2">
      <c r="C258" s="27"/>
      <c r="D258" s="28"/>
      <c r="E258" s="27"/>
      <c r="F258" s="27"/>
      <c r="G258" s="27"/>
      <c r="H258" s="27"/>
      <c r="I258" s="27"/>
      <c r="J258" s="27"/>
      <c r="K258" s="27"/>
    </row>
    <row r="259" spans="3:11" x14ac:dyDescent="0.2">
      <c r="C259" s="27"/>
      <c r="D259" s="28"/>
      <c r="E259" s="27"/>
      <c r="F259" s="27"/>
      <c r="G259" s="27"/>
      <c r="H259" s="27"/>
      <c r="I259" s="27"/>
      <c r="J259" s="27"/>
      <c r="K259" s="27"/>
    </row>
  </sheetData>
  <mergeCells count="12">
    <mergeCell ref="A6:J6"/>
    <mergeCell ref="A5:J5"/>
    <mergeCell ref="A154:K154"/>
    <mergeCell ref="A9:A11"/>
    <mergeCell ref="B9:B11"/>
    <mergeCell ref="F9:K9"/>
    <mergeCell ref="C10:C11"/>
    <mergeCell ref="E10:E11"/>
    <mergeCell ref="D10:D11"/>
    <mergeCell ref="J10:K10"/>
    <mergeCell ref="H10:I10"/>
    <mergeCell ref="F10:G10"/>
  </mergeCells>
  <phoneticPr fontId="7" type="noConversion"/>
  <pageMargins left="0.39370078740157483" right="0" top="0.98425196850393704" bottom="0" header="0.51181102362204722" footer="0"/>
  <pageSetup paperSize="9" scale="8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workbookViewId="0">
      <selection activeCell="D13" sqref="D13"/>
    </sheetView>
  </sheetViews>
  <sheetFormatPr defaultRowHeight="12.75" x14ac:dyDescent="0.2"/>
  <cols>
    <col min="1" max="1" width="12.140625" customWidth="1"/>
    <col min="2" max="2" width="15.5703125" style="37" customWidth="1"/>
    <col min="3" max="3" width="12.5703125" style="37" customWidth="1"/>
    <col min="4" max="4" width="11.28515625" style="37" customWidth="1"/>
    <col min="5" max="5" width="17" style="37" customWidth="1"/>
    <col min="6" max="10" width="9.140625" style="37" customWidth="1"/>
    <col min="11" max="12" width="9.140625" style="36" customWidth="1"/>
  </cols>
  <sheetData>
    <row r="2" spans="1:12" x14ac:dyDescent="0.2">
      <c r="A2" s="41"/>
      <c r="B2" s="42" t="s">
        <v>39</v>
      </c>
      <c r="C2" s="42" t="s">
        <v>40</v>
      </c>
      <c r="D2" s="42" t="s">
        <v>41</v>
      </c>
      <c r="E2" s="45" t="s">
        <v>42</v>
      </c>
    </row>
    <row r="3" spans="1:12" x14ac:dyDescent="0.2">
      <c r="A3" s="41"/>
      <c r="B3" s="43">
        <v>2014</v>
      </c>
      <c r="C3" s="42"/>
      <c r="D3" s="42"/>
      <c r="E3" s="42"/>
    </row>
    <row r="4" spans="1:12" x14ac:dyDescent="0.2">
      <c r="A4" s="41"/>
      <c r="B4" s="42"/>
      <c r="C4" s="42"/>
      <c r="D4" s="42"/>
      <c r="E4" s="42"/>
    </row>
    <row r="5" spans="1:12" x14ac:dyDescent="0.2">
      <c r="A5" s="41" t="s">
        <v>43</v>
      </c>
      <c r="B5" s="42">
        <v>24028.6</v>
      </c>
      <c r="C5" s="42">
        <f t="shared" ref="C5:C10" si="0">B5/187496.3</f>
        <v>0.12815506225989526</v>
      </c>
      <c r="D5" s="42">
        <f t="shared" ref="D5:D10" si="1">C5*59143.4</f>
        <v>7579.5261092618894</v>
      </c>
      <c r="E5" s="42">
        <f t="shared" ref="E5:E10" si="2">D5+B5</f>
        <v>31608.126109261888</v>
      </c>
    </row>
    <row r="6" spans="1:12" x14ac:dyDescent="0.2">
      <c r="A6" s="41" t="s">
        <v>44</v>
      </c>
      <c r="B6" s="42">
        <v>1412.8</v>
      </c>
      <c r="C6" s="42">
        <f t="shared" si="0"/>
        <v>7.5350820256186394E-3</v>
      </c>
      <c r="D6" s="42">
        <f t="shared" si="1"/>
        <v>445.65037027397346</v>
      </c>
      <c r="E6" s="42">
        <f t="shared" si="2"/>
        <v>1858.4503702739735</v>
      </c>
    </row>
    <row r="7" spans="1:12" x14ac:dyDescent="0.2">
      <c r="A7" s="41" t="s">
        <v>45</v>
      </c>
      <c r="B7" s="42">
        <v>1540.5</v>
      </c>
      <c r="C7" s="42">
        <f t="shared" si="0"/>
        <v>8.2161621322660774E-3</v>
      </c>
      <c r="D7" s="42">
        <f t="shared" si="1"/>
        <v>485.93176345346552</v>
      </c>
      <c r="E7" s="42">
        <f t="shared" si="2"/>
        <v>2026.4317634534655</v>
      </c>
    </row>
    <row r="8" spans="1:12" x14ac:dyDescent="0.2">
      <c r="A8" s="41" t="s">
        <v>46</v>
      </c>
      <c r="B8" s="42">
        <v>62696</v>
      </c>
      <c r="C8" s="42">
        <f t="shared" si="0"/>
        <v>0.33438526520256667</v>
      </c>
      <c r="D8" s="42">
        <f t="shared" si="1"/>
        <v>19776.681493981483</v>
      </c>
      <c r="E8" s="42">
        <f t="shared" si="2"/>
        <v>82472.681493981479</v>
      </c>
    </row>
    <row r="9" spans="1:12" x14ac:dyDescent="0.2">
      <c r="A9" s="41" t="s">
        <v>47</v>
      </c>
      <c r="B9" s="42">
        <v>5013.5</v>
      </c>
      <c r="C9" s="42">
        <f t="shared" si="0"/>
        <v>2.6739194320101252E-2</v>
      </c>
      <c r="D9" s="42">
        <f t="shared" si="1"/>
        <v>1581.4468653514764</v>
      </c>
      <c r="E9" s="42">
        <f t="shared" si="2"/>
        <v>6594.9468653514759</v>
      </c>
    </row>
    <row r="10" spans="1:12" x14ac:dyDescent="0.2">
      <c r="A10" s="41" t="s">
        <v>48</v>
      </c>
      <c r="B10" s="42">
        <v>92804.9</v>
      </c>
      <c r="C10" s="42">
        <f t="shared" si="0"/>
        <v>0.49496923405955212</v>
      </c>
      <c r="D10" s="42">
        <f t="shared" si="1"/>
        <v>29274.163397677716</v>
      </c>
      <c r="E10" s="42">
        <f t="shared" si="2"/>
        <v>122079.0633976777</v>
      </c>
    </row>
    <row r="11" spans="1:12" s="38" customFormat="1" x14ac:dyDescent="0.2">
      <c r="A11" s="44"/>
      <c r="B11" s="43">
        <f>SUM(B5:B10)</f>
        <v>187496.3</v>
      </c>
      <c r="C11" s="43">
        <f>SUM(C5:C10)</f>
        <v>1</v>
      </c>
      <c r="D11" s="43">
        <f>SUM(D5:D10)</f>
        <v>59143.400000000009</v>
      </c>
      <c r="E11" s="43">
        <f>SUM(E5:E10)</f>
        <v>246639.7</v>
      </c>
      <c r="F11" s="39"/>
      <c r="G11" s="39"/>
      <c r="H11" s="39"/>
      <c r="I11" s="39"/>
      <c r="J11" s="39"/>
      <c r="K11" s="40"/>
      <c r="L11" s="40"/>
    </row>
    <row r="12" spans="1:12" x14ac:dyDescent="0.2">
      <c r="A12" t="s">
        <v>49</v>
      </c>
      <c r="D12" s="37">
        <v>1957</v>
      </c>
    </row>
    <row r="13" spans="1:12" x14ac:dyDescent="0.2">
      <c r="A13" s="41"/>
      <c r="B13" s="42"/>
      <c r="C13" s="42"/>
      <c r="D13" s="42"/>
      <c r="E13" s="42"/>
    </row>
    <row r="14" spans="1:12" x14ac:dyDescent="0.2">
      <c r="A14" s="41"/>
      <c r="B14" s="43" t="s">
        <v>50</v>
      </c>
      <c r="C14" s="42"/>
      <c r="D14" s="42"/>
      <c r="E14" s="42"/>
    </row>
    <row r="15" spans="1:12" x14ac:dyDescent="0.2">
      <c r="A15" s="41"/>
      <c r="B15" s="42"/>
      <c r="C15" s="42"/>
      <c r="D15" s="42"/>
      <c r="E15" s="42"/>
    </row>
    <row r="16" spans="1:12" x14ac:dyDescent="0.2">
      <c r="A16" s="41" t="s">
        <v>43</v>
      </c>
      <c r="B16" s="42">
        <v>26764</v>
      </c>
      <c r="C16" s="42">
        <f t="shared" ref="C16:C21" si="3">B16/178923.1</f>
        <v>0.14958381561687675</v>
      </c>
      <c r="D16" s="42">
        <f t="shared" ref="D16:D21" si="4">C16*58996.9</f>
        <v>8824.9814115673162</v>
      </c>
      <c r="E16" s="42">
        <f t="shared" ref="E16:E21" si="5">D16+B16</f>
        <v>35588.981411567314</v>
      </c>
    </row>
    <row r="17" spans="1:12" x14ac:dyDescent="0.2">
      <c r="A17" s="41" t="s">
        <v>44</v>
      </c>
      <c r="B17" s="42">
        <v>969.7</v>
      </c>
      <c r="C17" s="42">
        <f t="shared" si="3"/>
        <v>5.4196467644479669E-3</v>
      </c>
      <c r="D17" s="42">
        <f t="shared" si="4"/>
        <v>319.74235819746025</v>
      </c>
      <c r="E17" s="42">
        <f t="shared" si="5"/>
        <v>1289.4423581974602</v>
      </c>
    </row>
    <row r="18" spans="1:12" x14ac:dyDescent="0.2">
      <c r="A18" s="41" t="s">
        <v>45</v>
      </c>
      <c r="B18" s="42">
        <v>663.6</v>
      </c>
      <c r="C18" s="42">
        <f t="shared" si="3"/>
        <v>3.7088559274906369E-3</v>
      </c>
      <c r="D18" s="42">
        <f t="shared" si="4"/>
        <v>218.81100226857237</v>
      </c>
      <c r="E18" s="42">
        <f t="shared" si="5"/>
        <v>882.41100226857236</v>
      </c>
    </row>
    <row r="19" spans="1:12" x14ac:dyDescent="0.2">
      <c r="A19" s="41" t="s">
        <v>46</v>
      </c>
      <c r="B19" s="42">
        <v>56687.8</v>
      </c>
      <c r="C19" s="42">
        <f t="shared" si="3"/>
        <v>0.31682773213743781</v>
      </c>
      <c r="D19" s="42">
        <f t="shared" si="4"/>
        <v>18691.854030139206</v>
      </c>
      <c r="E19" s="42">
        <f t="shared" si="5"/>
        <v>75379.654030139209</v>
      </c>
    </row>
    <row r="20" spans="1:12" x14ac:dyDescent="0.2">
      <c r="A20" s="41" t="s">
        <v>47</v>
      </c>
      <c r="B20" s="42">
        <v>4590.5</v>
      </c>
      <c r="C20" s="42">
        <f t="shared" si="3"/>
        <v>2.5656273561099712E-2</v>
      </c>
      <c r="D20" s="42">
        <f t="shared" si="4"/>
        <v>1513.6406056568437</v>
      </c>
      <c r="E20" s="42">
        <f t="shared" si="5"/>
        <v>6104.1406056568439</v>
      </c>
    </row>
    <row r="21" spans="1:12" x14ac:dyDescent="0.2">
      <c r="A21" s="41" t="s">
        <v>48</v>
      </c>
      <c r="B21" s="42">
        <v>89247.5</v>
      </c>
      <c r="C21" s="42">
        <f t="shared" si="3"/>
        <v>0.49880367599264708</v>
      </c>
      <c r="D21" s="42">
        <f t="shared" si="4"/>
        <v>29427.870592170602</v>
      </c>
      <c r="E21" s="42">
        <f t="shared" si="5"/>
        <v>118675.3705921706</v>
      </c>
    </row>
    <row r="22" spans="1:12" s="38" customFormat="1" x14ac:dyDescent="0.2">
      <c r="A22" s="44"/>
      <c r="B22" s="43">
        <f>SUM(B16:B21)</f>
        <v>178923.1</v>
      </c>
      <c r="C22" s="43">
        <f>SUM(C16:C21)</f>
        <v>1</v>
      </c>
      <c r="D22" s="43">
        <f>SUM(D16:D21)</f>
        <v>58996.9</v>
      </c>
      <c r="E22" s="43">
        <f>SUM(E16:E21)</f>
        <v>237920</v>
      </c>
      <c r="F22" s="39"/>
      <c r="G22" s="39"/>
      <c r="H22" s="39"/>
      <c r="I22" s="39"/>
      <c r="J22" s="39"/>
      <c r="K22" s="40"/>
      <c r="L22" s="40"/>
    </row>
    <row r="23" spans="1:12" x14ac:dyDescent="0.2">
      <c r="A23" s="41"/>
      <c r="B23" s="42"/>
      <c r="C23" s="42"/>
      <c r="D23" s="42"/>
      <c r="E23" s="42"/>
    </row>
    <row r="25" spans="1:12" x14ac:dyDescent="0.2">
      <c r="A25" t="s">
        <v>49</v>
      </c>
      <c r="D25" s="37">
        <v>1951.4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рабочая</vt:lpstr>
      <vt:lpstr>Лист3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/>
  <cp:lastPrinted>2020-08-07T12:53:08Z</cp:lastPrinted>
  <dcterms:created xsi:type="dcterms:W3CDTF">2015-06-17T06:00:53Z</dcterms:created>
  <dcterms:modified xsi:type="dcterms:W3CDTF">2020-08-07T12:53:52Z</dcterms:modified>
</cp:coreProperties>
</file>